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8\Primer trimestre 2018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21" i="1" s="1"/>
  <c r="E18" i="1"/>
  <c r="E21" i="1" s="1"/>
  <c r="D18" i="1"/>
  <c r="D21" i="1" s="1"/>
  <c r="F16" i="1"/>
  <c r="I16" i="1" s="1"/>
  <c r="F14" i="1"/>
  <c r="I14" i="1" s="1"/>
  <c r="H12" i="1"/>
  <c r="G12" i="1"/>
  <c r="G18" i="1" s="1"/>
  <c r="G21" i="1" s="1"/>
  <c r="F12" i="1"/>
  <c r="I12" i="1" s="1"/>
  <c r="E12" i="1"/>
  <c r="D12" i="1"/>
  <c r="I18" i="1" l="1"/>
  <c r="I21" i="1" s="1"/>
  <c r="F18" i="1"/>
  <c r="F21" i="1" s="1"/>
</calcChain>
</file>

<file path=xl/sharedStrings.xml><?xml version="1.0" encoding="utf-8"?>
<sst xmlns="http://schemas.openxmlformats.org/spreadsheetml/2006/main" count="19" uniqueCount="19">
  <si>
    <t>Cuenta Pública 2018</t>
  </si>
  <si>
    <t>Instituto de Innovación y Competitividad</t>
  </si>
  <si>
    <t>Estado Analítico del Ejercicio del Presupuesto de Egresos</t>
  </si>
  <si>
    <t>Clasificación Económica (por Tipo de Gasto)</t>
  </si>
  <si>
    <t>Del 1 de enero al 31 de marzo de 2018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</si>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</sst>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4" fillId="2" borderId="5" xfId="0" applyFont="1" applyFill="1" applyBorder="1" applyAlignment="1">
      <alignment horizontal="justify" vertical="center" wrapText="1"/>
    </xf>
    <xf numFmtId="3" fontId="2" fillId="2" borderId="11" xfId="0" applyNumberFormat="1" applyFont="1" applyFill="1" applyBorder="1" applyAlignment="1">
      <alignment horizontal="right" vertical="center" wrapText="1"/>
    </xf>
    <xf numFmtId="3" fontId="0" fillId="2" borderId="0" xfId="0" applyNumberFormat="1" applyFill="1"/>
    <xf numFmtId="0" fontId="2" fillId="2" borderId="5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justify" vertical="center" wrapText="1"/>
    </xf>
    <xf numFmtId="0" fontId="4" fillId="2" borderId="8" xfId="0" applyFont="1" applyFill="1" applyBorder="1" applyAlignment="1">
      <alignment horizontal="justify" vertical="center" wrapText="1"/>
    </xf>
    <xf numFmtId="3" fontId="2" fillId="2" borderId="12" xfId="0" applyNumberFormat="1" applyFont="1" applyFill="1" applyBorder="1" applyAlignment="1">
      <alignment horizontal="justify" vertical="center" wrapText="1"/>
    </xf>
    <xf numFmtId="0" fontId="1" fillId="2" borderId="0" xfId="0" applyFont="1" applyFill="1"/>
    <xf numFmtId="3" fontId="4" fillId="2" borderId="12" xfId="0" applyNumberFormat="1" applyFont="1" applyFill="1" applyBorder="1" applyAlignment="1">
      <alignment horizontal="right" vertical="center" wrapText="1"/>
    </xf>
    <xf numFmtId="3" fontId="1" fillId="2" borderId="0" xfId="0" applyNumberFormat="1" applyFont="1" applyFill="1"/>
    <xf numFmtId="0" fontId="1" fillId="0" borderId="0" xfId="0" applyFont="1"/>
    <xf numFmtId="3" fontId="2" fillId="2" borderId="0" xfId="0" applyNumberFormat="1" applyFont="1" applyFill="1"/>
    <xf numFmtId="0" fontId="2" fillId="0" borderId="0" xfId="0" applyFont="1"/>
    <xf numFmtId="3" fontId="2" fillId="0" borderId="0" xfId="0" applyNumberFormat="1" applyFont="1"/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8/01%20Primer%20Trimestre/Estados%20Vinculados%20al%2031%20de%20Marzo%20d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BC"/>
      <sheetName val="BC-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6674171.7800000003</v>
          </cell>
          <cell r="E12">
            <v>24453148.389999997</v>
          </cell>
          <cell r="G12">
            <v>8572552.8900000006</v>
          </cell>
          <cell r="H12">
            <v>8572552.8900000006</v>
          </cell>
        </row>
        <row r="22">
          <cell r="D22">
            <v>6674171.7800000003</v>
          </cell>
          <cell r="E22">
            <v>24453148.389999997</v>
          </cell>
          <cell r="F22">
            <v>31127320.169999998</v>
          </cell>
          <cell r="G22">
            <v>8572552.8900000006</v>
          </cell>
          <cell r="H22">
            <v>8572552.8900000006</v>
          </cell>
          <cell r="I22">
            <v>22554767.279999997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2.5546875" style="1" customWidth="1"/>
    <col min="2" max="2" width="2" style="37" customWidth="1"/>
    <col min="3" max="3" width="45.88671875" style="37" customWidth="1"/>
    <col min="4" max="9" width="12.6640625" style="37" customWidth="1"/>
    <col min="10" max="10" width="4" style="1" customWidth="1"/>
  </cols>
  <sheetData>
    <row r="1" spans="2:10" s="1" customFormat="1" x14ac:dyDescent="0.3">
      <c r="B1" s="2"/>
      <c r="C1" s="2"/>
      <c r="D1" s="2"/>
      <c r="E1" s="2"/>
      <c r="F1" s="2"/>
      <c r="G1" s="2"/>
      <c r="H1" s="2"/>
      <c r="I1" s="2"/>
    </row>
    <row r="2" spans="2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2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2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2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2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2:10" s="1" customFormat="1" x14ac:dyDescent="0.3">
      <c r="B7" s="2"/>
      <c r="C7" s="2"/>
      <c r="D7" s="2"/>
      <c r="E7" s="2"/>
      <c r="F7" s="2"/>
      <c r="G7" s="2"/>
      <c r="H7" s="2"/>
      <c r="I7" s="2"/>
    </row>
    <row r="8" spans="2:10" x14ac:dyDescent="0.3">
      <c r="B8" s="12" t="s">
        <v>5</v>
      </c>
      <c r="C8" s="13"/>
      <c r="D8" s="14" t="s">
        <v>6</v>
      </c>
      <c r="E8" s="14"/>
      <c r="F8" s="14"/>
      <c r="G8" s="14"/>
      <c r="H8" s="14"/>
      <c r="I8" s="14" t="s">
        <v>7</v>
      </c>
    </row>
    <row r="9" spans="2:10" ht="20.399999999999999" x14ac:dyDescent="0.3">
      <c r="B9" s="15"/>
      <c r="C9" s="16"/>
      <c r="D9" s="17" t="s">
        <v>8</v>
      </c>
      <c r="E9" s="17" t="s">
        <v>9</v>
      </c>
      <c r="F9" s="17" t="s">
        <v>10</v>
      </c>
      <c r="G9" s="17" t="s">
        <v>11</v>
      </c>
      <c r="H9" s="17" t="s">
        <v>12</v>
      </c>
      <c r="I9" s="14"/>
    </row>
    <row r="10" spans="2:10" x14ac:dyDescent="0.3">
      <c r="B10" s="18"/>
      <c r="C10" s="19"/>
      <c r="D10" s="17">
        <v>1</v>
      </c>
      <c r="E10" s="17">
        <v>2</v>
      </c>
      <c r="F10" s="17" t="s">
        <v>13</v>
      </c>
      <c r="G10" s="17">
        <v>4</v>
      </c>
      <c r="H10" s="17">
        <v>5</v>
      </c>
      <c r="I10" s="17" t="s">
        <v>14</v>
      </c>
    </row>
    <row r="11" spans="2:10" x14ac:dyDescent="0.3">
      <c r="B11" s="20"/>
      <c r="C11" s="21"/>
      <c r="D11" s="22"/>
      <c r="E11" s="22"/>
      <c r="F11" s="22"/>
      <c r="G11" s="22"/>
      <c r="H11" s="22"/>
      <c r="I11" s="22"/>
    </row>
    <row r="12" spans="2:10" x14ac:dyDescent="0.3">
      <c r="B12" s="23"/>
      <c r="C12" s="24" t="s">
        <v>15</v>
      </c>
      <c r="D12" s="25">
        <f>+[1]CAdmon!D12</f>
        <v>6674171.7800000003</v>
      </c>
      <c r="E12" s="25">
        <f>+[1]CAdmon!E12</f>
        <v>24453148.389999997</v>
      </c>
      <c r="F12" s="25">
        <f>+D12+E12</f>
        <v>31127320.169999998</v>
      </c>
      <c r="G12" s="25">
        <f>+[1]CAdmon!G12</f>
        <v>8572552.8900000006</v>
      </c>
      <c r="H12" s="25">
        <f>+[1]CAdmon!H12</f>
        <v>8572552.8900000006</v>
      </c>
      <c r="I12" s="25">
        <f>+F12-G12</f>
        <v>22554767.279999997</v>
      </c>
      <c r="J12" s="26"/>
    </row>
    <row r="13" spans="2:10" x14ac:dyDescent="0.3">
      <c r="B13" s="23"/>
      <c r="C13" s="27"/>
      <c r="D13" s="25"/>
      <c r="E13" s="25"/>
      <c r="F13" s="25"/>
      <c r="G13" s="25"/>
      <c r="H13" s="25"/>
      <c r="I13" s="25"/>
      <c r="J13" s="26"/>
    </row>
    <row r="14" spans="2:10" x14ac:dyDescent="0.3">
      <c r="B14" s="28"/>
      <c r="C14" s="24" t="s">
        <v>16</v>
      </c>
      <c r="D14" s="25">
        <v>0</v>
      </c>
      <c r="E14" s="25">
        <v>0</v>
      </c>
      <c r="F14" s="25">
        <f>+D14+E14</f>
        <v>0</v>
      </c>
      <c r="G14" s="25">
        <v>0</v>
      </c>
      <c r="H14" s="25">
        <v>0</v>
      </c>
      <c r="I14" s="25">
        <f>+F14-G14</f>
        <v>0</v>
      </c>
      <c r="J14" s="26"/>
    </row>
    <row r="15" spans="2:10" x14ac:dyDescent="0.3">
      <c r="B15" s="23"/>
      <c r="C15" s="27"/>
      <c r="D15" s="25"/>
      <c r="E15" s="25"/>
      <c r="F15" s="25"/>
      <c r="G15" s="25"/>
      <c r="H15" s="25"/>
      <c r="I15" s="25"/>
      <c r="J15" s="26"/>
    </row>
    <row r="16" spans="2:10" x14ac:dyDescent="0.3">
      <c r="B16" s="28"/>
      <c r="C16" s="24" t="s">
        <v>17</v>
      </c>
      <c r="D16" s="25">
        <v>0</v>
      </c>
      <c r="E16" s="25">
        <v>0</v>
      </c>
      <c r="F16" s="25">
        <f>+D16+E16</f>
        <v>0</v>
      </c>
      <c r="G16" s="25">
        <v>0</v>
      </c>
      <c r="H16" s="25">
        <v>0</v>
      </c>
      <c r="I16" s="25">
        <f>+F16-G16</f>
        <v>0</v>
      </c>
      <c r="J16" s="26"/>
    </row>
    <row r="17" spans="1:10" x14ac:dyDescent="0.3">
      <c r="B17" s="29"/>
      <c r="C17" s="30"/>
      <c r="D17" s="31"/>
      <c r="E17" s="31"/>
      <c r="F17" s="31"/>
      <c r="G17" s="31"/>
      <c r="H17" s="31"/>
      <c r="I17" s="31"/>
      <c r="J17" s="26"/>
    </row>
    <row r="18" spans="1:10" s="35" customFormat="1" x14ac:dyDescent="0.3">
      <c r="A18" s="32"/>
      <c r="B18" s="29"/>
      <c r="C18" s="30" t="s">
        <v>18</v>
      </c>
      <c r="D18" s="33">
        <f>+D12+D14+D16</f>
        <v>6674171.7800000003</v>
      </c>
      <c r="E18" s="33">
        <f t="shared" ref="E18:I18" si="0">+E12+E14+E16</f>
        <v>24453148.389999997</v>
      </c>
      <c r="F18" s="33">
        <f t="shared" si="0"/>
        <v>31127320.169999998</v>
      </c>
      <c r="G18" s="33">
        <f t="shared" si="0"/>
        <v>8572552.8900000006</v>
      </c>
      <c r="H18" s="33">
        <f t="shared" si="0"/>
        <v>8572552.8900000006</v>
      </c>
      <c r="I18" s="33">
        <f t="shared" si="0"/>
        <v>22554767.279999997</v>
      </c>
      <c r="J18" s="34"/>
    </row>
    <row r="19" spans="1:10" s="1" customFormat="1" x14ac:dyDescent="0.3">
      <c r="B19" s="2"/>
      <c r="C19" s="2"/>
      <c r="D19" s="36"/>
      <c r="E19" s="36"/>
      <c r="F19" s="2"/>
      <c r="G19" s="2"/>
      <c r="H19" s="2"/>
      <c r="I19" s="36"/>
      <c r="J19" s="26"/>
    </row>
    <row r="20" spans="1:10" x14ac:dyDescent="0.3">
      <c r="D20" s="38"/>
      <c r="E20" s="38"/>
      <c r="I20" s="38"/>
      <c r="J20" s="26"/>
    </row>
    <row r="21" spans="1:10" x14ac:dyDescent="0.3">
      <c r="D21" s="39" t="str">
        <f>IF(D18=[1]CAdmon!D22," ","ERROR")</f>
        <v xml:space="preserve"> </v>
      </c>
      <c r="E21" s="39" t="str">
        <f>IF(E18=[1]CAdmon!E22," ","ERROR")</f>
        <v xml:space="preserve"> </v>
      </c>
      <c r="F21" s="40" t="str">
        <f>IF(F18=[1]CAdmon!F22," ","ERROR")</f>
        <v xml:space="preserve"> </v>
      </c>
      <c r="G21" s="40" t="str">
        <f>IF(G18=[1]CAdmon!G22," ","ERROR")</f>
        <v xml:space="preserve"> </v>
      </c>
      <c r="H21" s="40" t="str">
        <f>IF(H18=[1]CAdmon!H22," ","ERROR")</f>
        <v xml:space="preserve"> </v>
      </c>
      <c r="I21" s="39" t="str">
        <f>IF(I18=[1]CAdmon!I22," ","ERROR")</f>
        <v xml:space="preserve"> </v>
      </c>
      <c r="J21" s="26"/>
    </row>
    <row r="22" spans="1:10" x14ac:dyDescent="0.3">
      <c r="D22" s="38"/>
      <c r="E22" s="38"/>
      <c r="I22" s="38"/>
      <c r="J22" s="26"/>
    </row>
    <row r="23" spans="1:10" x14ac:dyDescent="0.3">
      <c r="D23" s="38"/>
      <c r="E23" s="38"/>
      <c r="I23" s="38"/>
      <c r="J23" s="26"/>
    </row>
    <row r="24" spans="1:10" x14ac:dyDescent="0.3">
      <c r="D24" s="38"/>
      <c r="E24" s="38"/>
      <c r="I24" s="38"/>
      <c r="J24" s="26"/>
    </row>
    <row r="25" spans="1:10" x14ac:dyDescent="0.3">
      <c r="D25" s="38"/>
      <c r="E25" s="38"/>
      <c r="I25" s="38"/>
      <c r="J25" s="26"/>
    </row>
    <row r="26" spans="1:10" x14ac:dyDescent="0.3">
      <c r="D26" s="38"/>
      <c r="E26" s="38"/>
      <c r="I26" s="38"/>
      <c r="J26" s="26"/>
    </row>
    <row r="27" spans="1:10" x14ac:dyDescent="0.3">
      <c r="D27" s="38"/>
      <c r="E27" s="38"/>
      <c r="I27" s="38"/>
      <c r="J27" s="26"/>
    </row>
    <row r="28" spans="1:10" x14ac:dyDescent="0.3">
      <c r="D28" s="38"/>
      <c r="E28" s="38"/>
      <c r="I28" s="38"/>
      <c r="J28" s="26"/>
    </row>
    <row r="29" spans="1:10" x14ac:dyDescent="0.3">
      <c r="D29" s="38"/>
      <c r="E29" s="38"/>
      <c r="I29" s="38"/>
      <c r="J29" s="26"/>
    </row>
    <row r="30" spans="1:10" x14ac:dyDescent="0.3">
      <c r="D30" s="38"/>
      <c r="E30" s="38"/>
      <c r="I30" s="38"/>
      <c r="J30" s="26"/>
    </row>
    <row r="31" spans="1:10" x14ac:dyDescent="0.3">
      <c r="D31" s="38"/>
      <c r="E31" s="38"/>
      <c r="I31" s="38"/>
      <c r="J31" s="26"/>
    </row>
    <row r="32" spans="1:10" x14ac:dyDescent="0.3">
      <c r="D32" s="38"/>
      <c r="E32" s="38"/>
      <c r="I32" s="38"/>
      <c r="J32" s="26"/>
    </row>
    <row r="33" spans="4:10" x14ac:dyDescent="0.3">
      <c r="D33" s="38"/>
      <c r="E33" s="38"/>
      <c r="I33" s="38"/>
      <c r="J33" s="26"/>
    </row>
    <row r="34" spans="4:10" x14ac:dyDescent="0.3">
      <c r="I34" s="38"/>
      <c r="J34" s="26"/>
    </row>
    <row r="35" spans="4:10" x14ac:dyDescent="0.3">
      <c r="I35" s="38"/>
      <c r="J35" s="26"/>
    </row>
    <row r="36" spans="4:10" x14ac:dyDescent="0.3">
      <c r="I36" s="38"/>
      <c r="J36" s="26"/>
    </row>
    <row r="37" spans="4:10" x14ac:dyDescent="0.3">
      <c r="I37" s="38"/>
      <c r="J37" s="26"/>
    </row>
    <row r="38" spans="4:10" x14ac:dyDescent="0.3">
      <c r="I38" s="38"/>
      <c r="J38" s="26"/>
    </row>
    <row r="39" spans="4:10" x14ac:dyDescent="0.3">
      <c r="I39" s="38"/>
      <c r="J39" s="26"/>
    </row>
    <row r="40" spans="4:10" x14ac:dyDescent="0.3">
      <c r="I40" s="38"/>
      <c r="J40" s="26"/>
    </row>
    <row r="41" spans="4:10" x14ac:dyDescent="0.3">
      <c r="I41" s="38"/>
      <c r="J41" s="26"/>
    </row>
    <row r="42" spans="4:10" x14ac:dyDescent="0.3">
      <c r="I42" s="38"/>
      <c r="J42" s="26"/>
    </row>
    <row r="43" spans="4:10" x14ac:dyDescent="0.3">
      <c r="I43" s="38"/>
      <c r="J43" s="26"/>
    </row>
    <row r="44" spans="4:10" x14ac:dyDescent="0.3">
      <c r="I44" s="38"/>
      <c r="J44" s="26"/>
    </row>
    <row r="45" spans="4:10" x14ac:dyDescent="0.3">
      <c r="I45" s="38"/>
      <c r="J45" s="26"/>
    </row>
    <row r="46" spans="4:10" x14ac:dyDescent="0.3">
      <c r="I46" s="38"/>
      <c r="J46" s="26"/>
    </row>
    <row r="47" spans="4:10" x14ac:dyDescent="0.3">
      <c r="I47" s="38"/>
      <c r="J47" s="26"/>
    </row>
    <row r="48" spans="4:10" x14ac:dyDescent="0.3">
      <c r="I48" s="38"/>
      <c r="J48" s="26"/>
    </row>
    <row r="49" spans="9:10" x14ac:dyDescent="0.3">
      <c r="I49" s="38"/>
      <c r="J49" s="26"/>
    </row>
    <row r="50" spans="9:10" x14ac:dyDescent="0.3">
      <c r="I50" s="38"/>
      <c r="J50" s="26"/>
    </row>
    <row r="51" spans="9:10" x14ac:dyDescent="0.3">
      <c r="I51" s="38"/>
      <c r="J51" s="26"/>
    </row>
    <row r="52" spans="9:10" x14ac:dyDescent="0.3">
      <c r="I52" s="38"/>
      <c r="J52" s="26"/>
    </row>
    <row r="53" spans="9:10" x14ac:dyDescent="0.3">
      <c r="I53" s="38"/>
      <c r="J53" s="26"/>
    </row>
  </sheetData>
  <mergeCells count="8"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2020-04-15T20:11:37Z</dcterms:created>
  <dcterms:modified xsi:type="dcterms:W3CDTF">2020-04-15T20:11:43Z</dcterms:modified>
</cp:coreProperties>
</file>