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13 Estados Financieros\2018\Primer trimestre 2018\"/>
    </mc:Choice>
  </mc:AlternateContent>
  <bookViews>
    <workbookView xWindow="0" yWindow="0" windowWidth="23040" windowHeight="8076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  <c r="I46" i="1" s="1"/>
  <c r="I45" i="1"/>
  <c r="F45" i="1"/>
  <c r="F44" i="1"/>
  <c r="I44" i="1" s="1"/>
  <c r="I43" i="1"/>
  <c r="F43" i="1"/>
  <c r="H42" i="1"/>
  <c r="G42" i="1"/>
  <c r="E42" i="1"/>
  <c r="D42" i="1"/>
  <c r="F42" i="1" s="1"/>
  <c r="I42" i="1" s="1"/>
  <c r="I40" i="1"/>
  <c r="F40" i="1"/>
  <c r="H39" i="1"/>
  <c r="G39" i="1"/>
  <c r="E39" i="1"/>
  <c r="D39" i="1"/>
  <c r="F39" i="1" s="1"/>
  <c r="I39" i="1" s="1"/>
  <c r="I38" i="1"/>
  <c r="F38" i="1"/>
  <c r="F37" i="1"/>
  <c r="I37" i="1" s="1"/>
  <c r="I36" i="1"/>
  <c r="F36" i="1"/>
  <c r="F35" i="1"/>
  <c r="I35" i="1" s="1"/>
  <c r="I34" i="1"/>
  <c r="F34" i="1"/>
  <c r="F33" i="1"/>
  <c r="I33" i="1" s="1"/>
  <c r="I32" i="1"/>
  <c r="F32" i="1"/>
  <c r="H31" i="1"/>
  <c r="G31" i="1"/>
  <c r="E31" i="1"/>
  <c r="D31" i="1"/>
  <c r="F31" i="1" s="1"/>
  <c r="I31" i="1" s="1"/>
  <c r="I29" i="1"/>
  <c r="F29" i="1"/>
  <c r="F28" i="1"/>
  <c r="I28" i="1" s="1"/>
  <c r="I27" i="1"/>
  <c r="F27" i="1"/>
  <c r="F26" i="1"/>
  <c r="I26" i="1" s="1"/>
  <c r="I25" i="1"/>
  <c r="F25" i="1"/>
  <c r="F24" i="1"/>
  <c r="I24" i="1" s="1"/>
  <c r="I23" i="1"/>
  <c r="F23" i="1"/>
  <c r="H22" i="1"/>
  <c r="G22" i="1"/>
  <c r="E22" i="1"/>
  <c r="D22" i="1"/>
  <c r="F22" i="1" s="1"/>
  <c r="I22" i="1" s="1"/>
  <c r="I20" i="1"/>
  <c r="F20" i="1"/>
  <c r="F19" i="1"/>
  <c r="I19" i="1" s="1"/>
  <c r="I18" i="1"/>
  <c r="F18" i="1"/>
  <c r="F17" i="1"/>
  <c r="I17" i="1" s="1"/>
  <c r="I16" i="1"/>
  <c r="F16" i="1"/>
  <c r="F15" i="1"/>
  <c r="I15" i="1" s="1"/>
  <c r="I14" i="1"/>
  <c r="F14" i="1"/>
  <c r="F13" i="1"/>
  <c r="I13" i="1" s="1"/>
  <c r="H12" i="1"/>
  <c r="H48" i="1" s="1"/>
  <c r="H50" i="1" s="1"/>
  <c r="G12" i="1"/>
  <c r="G48" i="1" s="1"/>
  <c r="G50" i="1" s="1"/>
  <c r="F12" i="1"/>
  <c r="E12" i="1"/>
  <c r="E48" i="1" s="1"/>
  <c r="E50" i="1" s="1"/>
  <c r="D12" i="1"/>
  <c r="D48" i="1" s="1"/>
  <c r="D50" i="1" s="1"/>
  <c r="I12" i="1" l="1"/>
  <c r="I48" i="1" s="1"/>
  <c r="I50" i="1" s="1"/>
  <c r="F48" i="1"/>
  <c r="F50" i="1" s="1"/>
</calcChain>
</file>

<file path=xl/sharedStrings.xml><?xml version="1.0" encoding="utf-8"?>
<sst xmlns="http://schemas.openxmlformats.org/spreadsheetml/2006/main" count="48" uniqueCount="48">
  <si>
    <t>Cuenta Pública 2018</t>
  </si>
  <si>
    <t>Instituto de Innovación y Competitividad</t>
  </si>
  <si>
    <t>Estado Analítico del Ejercicio del Presupuesto de Egresos</t>
  </si>
  <si>
    <t>Clasificación Funcional (Finalidad y Función)</t>
  </si>
  <si>
    <t>Del 1 de enero al 31 de marzo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</si>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</sst>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0" fillId="2" borderId="0" xfId="0" applyFill="1" applyAlignment="1">
      <alignment vertical="top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3" fontId="4" fillId="2" borderId="11" xfId="0" applyNumberFormat="1" applyFont="1" applyFill="1" applyBorder="1" applyAlignment="1">
      <alignment horizontal="right" vertical="top" wrapText="1"/>
    </xf>
    <xf numFmtId="3" fontId="0" fillId="2" borderId="0" xfId="0" applyNumberFormat="1" applyFill="1" applyAlignment="1">
      <alignment vertical="top"/>
    </xf>
    <xf numFmtId="0" fontId="0" fillId="0" borderId="0" xfId="0" applyAlignment="1">
      <alignment vertical="top"/>
    </xf>
    <xf numFmtId="0" fontId="2" fillId="2" borderId="4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justify" vertical="top"/>
    </xf>
    <xf numFmtId="3" fontId="2" fillId="2" borderId="11" xfId="0" applyNumberFormat="1" applyFont="1" applyFill="1" applyBorder="1" applyAlignment="1">
      <alignment horizontal="right" vertical="top" wrapText="1"/>
    </xf>
    <xf numFmtId="0" fontId="1" fillId="2" borderId="0" xfId="0" applyFont="1" applyFill="1" applyAlignment="1">
      <alignment vertical="top"/>
    </xf>
    <xf numFmtId="3" fontId="1" fillId="2" borderId="0" xfId="0" applyNumberFormat="1" applyFont="1" applyFill="1" applyAlignment="1">
      <alignment vertical="top"/>
    </xf>
    <xf numFmtId="0" fontId="1" fillId="0" borderId="0" xfId="0" applyFont="1" applyAlignment="1">
      <alignment vertical="top"/>
    </xf>
    <xf numFmtId="3" fontId="2" fillId="2" borderId="11" xfId="0" applyNumberFormat="1" applyFont="1" applyFill="1" applyBorder="1" applyAlignment="1">
      <alignment horizontal="right" vertical="top"/>
    </xf>
    <xf numFmtId="3" fontId="4" fillId="2" borderId="11" xfId="0" applyNumberFormat="1" applyFont="1" applyFill="1" applyBorder="1" applyAlignment="1">
      <alignment horizontal="right" vertical="top"/>
    </xf>
    <xf numFmtId="0" fontId="2" fillId="2" borderId="6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vertical="top"/>
    </xf>
    <xf numFmtId="3" fontId="2" fillId="2" borderId="12" xfId="0" applyNumberFormat="1" applyFont="1" applyFill="1" applyBorder="1" applyAlignment="1">
      <alignment horizontal="right" vertical="top"/>
    </xf>
    <xf numFmtId="0" fontId="4" fillId="2" borderId="6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vertical="top"/>
    </xf>
    <xf numFmtId="3" fontId="4" fillId="2" borderId="12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left"/>
    </xf>
    <xf numFmtId="0" fontId="2" fillId="0" borderId="0" xfId="0" applyFont="1"/>
    <xf numFmtId="3" fontId="2" fillId="0" borderId="0" xfId="0" applyNumberFormat="1" applyFont="1"/>
    <xf numFmtId="3" fontId="0" fillId="2" borderId="0" xfId="0" applyNumberFormat="1" applyFill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sol/Desktop/IIC/08%20Cuenta%20P&#250;blica/2018/01%20Primer%20Trimestre/Estados%20Vinculados%20al%2031%20de%20Marzo%20d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BMu"/>
      <sheetName val="BInmu"/>
      <sheetName val="Rel Cta Banc"/>
      <sheetName val="BC"/>
      <sheetName val="BC-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2">
          <cell r="D12">
            <v>6674171.7800000003</v>
          </cell>
          <cell r="E12">
            <v>24453148.389999997</v>
          </cell>
          <cell r="G12">
            <v>8572552.8900000006</v>
          </cell>
          <cell r="H12">
            <v>8572552.8900000006</v>
          </cell>
        </row>
        <row r="22">
          <cell r="D22">
            <v>6674171.7800000003</v>
          </cell>
          <cell r="E22">
            <v>24453148.389999997</v>
          </cell>
          <cell r="F22">
            <v>31127320.169999998</v>
          </cell>
          <cell r="G22">
            <v>8572552.8900000006</v>
          </cell>
          <cell r="H22">
            <v>8572552.8900000006</v>
          </cell>
          <cell r="I22">
            <v>22554767.279999997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workbookViewId="0">
      <selection sqref="A1:XFD1048576"/>
    </sheetView>
  </sheetViews>
  <sheetFormatPr baseColWidth="10" defaultRowHeight="14.4" x14ac:dyDescent="0.3"/>
  <cols>
    <col min="1" max="1" width="1.5546875" style="1" customWidth="1"/>
    <col min="2" max="2" width="4.5546875" style="38" customWidth="1"/>
    <col min="3" max="3" width="60.33203125" style="39" customWidth="1"/>
    <col min="4" max="9" width="12.6640625" style="39" customWidth="1"/>
    <col min="10" max="10" width="3.33203125" style="1" customWidth="1"/>
  </cols>
  <sheetData>
    <row r="1" spans="1:10" s="1" customFormat="1" ht="8.25" customHeight="1" x14ac:dyDescent="0.3">
      <c r="B1" s="2"/>
      <c r="C1" s="2"/>
      <c r="D1" s="2"/>
      <c r="E1" s="2"/>
      <c r="F1" s="2"/>
      <c r="G1" s="2"/>
      <c r="H1" s="2"/>
      <c r="I1" s="2"/>
    </row>
    <row r="2" spans="1:10" x14ac:dyDescent="0.3">
      <c r="B2" s="3" t="s">
        <v>0</v>
      </c>
      <c r="C2" s="4"/>
      <c r="D2" s="4"/>
      <c r="E2" s="4"/>
      <c r="F2" s="4"/>
      <c r="G2" s="4"/>
      <c r="H2" s="4"/>
      <c r="I2" s="5"/>
    </row>
    <row r="3" spans="1:10" x14ac:dyDescent="0.3">
      <c r="B3" s="6" t="s">
        <v>1</v>
      </c>
      <c r="C3" s="7"/>
      <c r="D3" s="7"/>
      <c r="E3" s="7"/>
      <c r="F3" s="7"/>
      <c r="G3" s="7"/>
      <c r="H3" s="7"/>
      <c r="I3" s="8"/>
    </row>
    <row r="4" spans="1:10" x14ac:dyDescent="0.3">
      <c r="B4" s="6" t="s">
        <v>2</v>
      </c>
      <c r="C4" s="7"/>
      <c r="D4" s="7"/>
      <c r="E4" s="7"/>
      <c r="F4" s="7"/>
      <c r="G4" s="7"/>
      <c r="H4" s="7"/>
      <c r="I4" s="8"/>
    </row>
    <row r="5" spans="1:10" x14ac:dyDescent="0.3">
      <c r="B5" s="6" t="s">
        <v>3</v>
      </c>
      <c r="C5" s="7"/>
      <c r="D5" s="7"/>
      <c r="E5" s="7"/>
      <c r="F5" s="7"/>
      <c r="G5" s="7"/>
      <c r="H5" s="7"/>
      <c r="I5" s="8"/>
    </row>
    <row r="6" spans="1:10" x14ac:dyDescent="0.3">
      <c r="B6" s="9" t="s">
        <v>4</v>
      </c>
      <c r="C6" s="10"/>
      <c r="D6" s="10"/>
      <c r="E6" s="10"/>
      <c r="F6" s="10"/>
      <c r="G6" s="10"/>
      <c r="H6" s="10"/>
      <c r="I6" s="11"/>
    </row>
    <row r="7" spans="1:10" s="1" customFormat="1" ht="9" customHeight="1" x14ac:dyDescent="0.3">
      <c r="B7" s="2"/>
      <c r="C7" s="2"/>
      <c r="D7" s="2"/>
      <c r="E7" s="2"/>
      <c r="F7" s="2"/>
      <c r="G7" s="2"/>
      <c r="H7" s="2"/>
      <c r="I7" s="2"/>
    </row>
    <row r="8" spans="1:10" x14ac:dyDescent="0.3">
      <c r="B8" s="12" t="s">
        <v>5</v>
      </c>
      <c r="C8" s="12"/>
      <c r="D8" s="13" t="s">
        <v>6</v>
      </c>
      <c r="E8" s="13"/>
      <c r="F8" s="13"/>
      <c r="G8" s="13"/>
      <c r="H8" s="13"/>
      <c r="I8" s="13" t="s">
        <v>7</v>
      </c>
    </row>
    <row r="9" spans="1:10" ht="20.399999999999999" x14ac:dyDescent="0.3">
      <c r="B9" s="12"/>
      <c r="C9" s="12"/>
      <c r="D9" s="14" t="s">
        <v>8</v>
      </c>
      <c r="E9" s="14" t="s">
        <v>9</v>
      </c>
      <c r="F9" s="14" t="s">
        <v>10</v>
      </c>
      <c r="G9" s="14" t="s">
        <v>11</v>
      </c>
      <c r="H9" s="14" t="s">
        <v>12</v>
      </c>
      <c r="I9" s="13"/>
    </row>
    <row r="10" spans="1:10" x14ac:dyDescent="0.3">
      <c r="B10" s="12"/>
      <c r="C10" s="12"/>
      <c r="D10" s="14">
        <v>1</v>
      </c>
      <c r="E10" s="14">
        <v>2</v>
      </c>
      <c r="F10" s="14" t="s">
        <v>13</v>
      </c>
      <c r="G10" s="14">
        <v>4</v>
      </c>
      <c r="H10" s="14">
        <v>5</v>
      </c>
      <c r="I10" s="14" t="s">
        <v>14</v>
      </c>
    </row>
    <row r="11" spans="1:10" ht="3" customHeight="1" x14ac:dyDescent="0.3">
      <c r="B11" s="15"/>
      <c r="C11" s="16"/>
      <c r="D11" s="17"/>
      <c r="E11" s="17"/>
      <c r="F11" s="17"/>
      <c r="G11" s="17"/>
      <c r="H11" s="17"/>
      <c r="I11" s="17"/>
    </row>
    <row r="12" spans="1:10" s="23" customFormat="1" x14ac:dyDescent="0.3">
      <c r="A12" s="18"/>
      <c r="B12" s="19" t="s">
        <v>15</v>
      </c>
      <c r="C12" s="20"/>
      <c r="D12" s="21">
        <f>SUM(D13:D20)</f>
        <v>0</v>
      </c>
      <c r="E12" s="21">
        <f t="shared" ref="E12:I12" si="0">SUM(E13:E20)</f>
        <v>0</v>
      </c>
      <c r="F12" s="21">
        <f t="shared" si="0"/>
        <v>0</v>
      </c>
      <c r="G12" s="21">
        <f t="shared" si="0"/>
        <v>0</v>
      </c>
      <c r="H12" s="21">
        <f t="shared" si="0"/>
        <v>0</v>
      </c>
      <c r="I12" s="21">
        <f t="shared" si="0"/>
        <v>0</v>
      </c>
      <c r="J12" s="22"/>
    </row>
    <row r="13" spans="1:10" s="23" customFormat="1" x14ac:dyDescent="0.3">
      <c r="A13" s="18"/>
      <c r="B13" s="24"/>
      <c r="C13" s="25" t="s">
        <v>16</v>
      </c>
      <c r="D13" s="26">
        <v>0</v>
      </c>
      <c r="E13" s="26">
        <v>0</v>
      </c>
      <c r="F13" s="26">
        <f>+D13+E13</f>
        <v>0</v>
      </c>
      <c r="G13" s="26">
        <v>0</v>
      </c>
      <c r="H13" s="26">
        <v>0</v>
      </c>
      <c r="I13" s="26">
        <f>+F13-G13</f>
        <v>0</v>
      </c>
      <c r="J13" s="22"/>
    </row>
    <row r="14" spans="1:10" s="23" customFormat="1" x14ac:dyDescent="0.3">
      <c r="A14" s="18"/>
      <c r="B14" s="24"/>
      <c r="C14" s="25" t="s">
        <v>17</v>
      </c>
      <c r="D14" s="26">
        <v>0</v>
      </c>
      <c r="E14" s="26">
        <v>0</v>
      </c>
      <c r="F14" s="26">
        <f t="shared" ref="F14:F20" si="1">+D14+E14</f>
        <v>0</v>
      </c>
      <c r="G14" s="26">
        <v>0</v>
      </c>
      <c r="H14" s="26">
        <v>0</v>
      </c>
      <c r="I14" s="26">
        <f t="shared" ref="I14:I20" si="2">+F14-G14</f>
        <v>0</v>
      </c>
      <c r="J14" s="22"/>
    </row>
    <row r="15" spans="1:10" s="23" customFormat="1" x14ac:dyDescent="0.3">
      <c r="A15" s="18"/>
      <c r="B15" s="24"/>
      <c r="C15" s="25" t="s">
        <v>18</v>
      </c>
      <c r="D15" s="26">
        <v>0</v>
      </c>
      <c r="E15" s="26">
        <v>0</v>
      </c>
      <c r="F15" s="26">
        <f t="shared" si="1"/>
        <v>0</v>
      </c>
      <c r="G15" s="26">
        <v>0</v>
      </c>
      <c r="H15" s="26">
        <v>0</v>
      </c>
      <c r="I15" s="26">
        <f t="shared" si="2"/>
        <v>0</v>
      </c>
      <c r="J15" s="22"/>
    </row>
    <row r="16" spans="1:10" s="23" customFormat="1" x14ac:dyDescent="0.3">
      <c r="A16" s="18"/>
      <c r="B16" s="24"/>
      <c r="C16" s="25" t="s">
        <v>19</v>
      </c>
      <c r="D16" s="26">
        <v>0</v>
      </c>
      <c r="E16" s="26">
        <v>0</v>
      </c>
      <c r="F16" s="26">
        <f t="shared" si="1"/>
        <v>0</v>
      </c>
      <c r="G16" s="26">
        <v>0</v>
      </c>
      <c r="H16" s="26">
        <v>0</v>
      </c>
      <c r="I16" s="26">
        <f t="shared" si="2"/>
        <v>0</v>
      </c>
      <c r="J16" s="22"/>
    </row>
    <row r="17" spans="1:10" s="23" customFormat="1" x14ac:dyDescent="0.3">
      <c r="A17" s="18"/>
      <c r="B17" s="24"/>
      <c r="C17" s="25" t="s">
        <v>20</v>
      </c>
      <c r="D17" s="26">
        <v>0</v>
      </c>
      <c r="E17" s="26">
        <v>0</v>
      </c>
      <c r="F17" s="26">
        <f t="shared" si="1"/>
        <v>0</v>
      </c>
      <c r="G17" s="26">
        <v>0</v>
      </c>
      <c r="H17" s="26">
        <v>0</v>
      </c>
      <c r="I17" s="26">
        <f t="shared" si="2"/>
        <v>0</v>
      </c>
      <c r="J17" s="22"/>
    </row>
    <row r="18" spans="1:10" s="23" customFormat="1" x14ac:dyDescent="0.3">
      <c r="A18" s="18"/>
      <c r="B18" s="24"/>
      <c r="C18" s="25" t="s">
        <v>21</v>
      </c>
      <c r="D18" s="26">
        <v>0</v>
      </c>
      <c r="E18" s="26">
        <v>0</v>
      </c>
      <c r="F18" s="26">
        <f t="shared" si="1"/>
        <v>0</v>
      </c>
      <c r="G18" s="26">
        <v>0</v>
      </c>
      <c r="H18" s="26">
        <v>0</v>
      </c>
      <c r="I18" s="26">
        <f t="shared" si="2"/>
        <v>0</v>
      </c>
      <c r="J18" s="22"/>
    </row>
    <row r="19" spans="1:10" s="23" customFormat="1" x14ac:dyDescent="0.3">
      <c r="A19" s="18"/>
      <c r="B19" s="24"/>
      <c r="C19" s="25" t="s">
        <v>22</v>
      </c>
      <c r="D19" s="26">
        <v>0</v>
      </c>
      <c r="E19" s="26">
        <v>0</v>
      </c>
      <c r="F19" s="26">
        <f t="shared" si="1"/>
        <v>0</v>
      </c>
      <c r="G19" s="26">
        <v>0</v>
      </c>
      <c r="H19" s="26">
        <v>0</v>
      </c>
      <c r="I19" s="26">
        <f t="shared" si="2"/>
        <v>0</v>
      </c>
      <c r="J19" s="22"/>
    </row>
    <row r="20" spans="1:10" s="23" customFormat="1" x14ac:dyDescent="0.3">
      <c r="A20" s="18"/>
      <c r="B20" s="24"/>
      <c r="C20" s="25" t="s">
        <v>23</v>
      </c>
      <c r="D20" s="26">
        <v>0</v>
      </c>
      <c r="E20" s="26">
        <v>0</v>
      </c>
      <c r="F20" s="26">
        <f t="shared" si="1"/>
        <v>0</v>
      </c>
      <c r="G20" s="26">
        <v>0</v>
      </c>
      <c r="H20" s="26">
        <v>0</v>
      </c>
      <c r="I20" s="26">
        <f t="shared" si="2"/>
        <v>0</v>
      </c>
      <c r="J20" s="22"/>
    </row>
    <row r="21" spans="1:10" s="23" customFormat="1" x14ac:dyDescent="0.3">
      <c r="A21" s="18"/>
      <c r="B21" s="24"/>
      <c r="C21" s="25"/>
      <c r="D21" s="26"/>
      <c r="E21" s="26"/>
      <c r="F21" s="26"/>
      <c r="G21" s="26"/>
      <c r="H21" s="26"/>
      <c r="I21" s="26"/>
      <c r="J21" s="22"/>
    </row>
    <row r="22" spans="1:10" s="29" customFormat="1" x14ac:dyDescent="0.3">
      <c r="A22" s="27"/>
      <c r="B22" s="19" t="s">
        <v>24</v>
      </c>
      <c r="C22" s="20"/>
      <c r="D22" s="21">
        <f>SUM(D23:D29)</f>
        <v>0</v>
      </c>
      <c r="E22" s="21">
        <f t="shared" ref="E22" si="3">SUM(E23:E29)</f>
        <v>0</v>
      </c>
      <c r="F22" s="21">
        <f>+D22+E22</f>
        <v>0</v>
      </c>
      <c r="G22" s="21">
        <f t="shared" ref="G22:H22" si="4">SUM(G23:G29)</f>
        <v>0</v>
      </c>
      <c r="H22" s="21">
        <f t="shared" si="4"/>
        <v>0</v>
      </c>
      <c r="I22" s="21">
        <f>+F22-G22</f>
        <v>0</v>
      </c>
      <c r="J22" s="28"/>
    </row>
    <row r="23" spans="1:10" s="23" customFormat="1" x14ac:dyDescent="0.3">
      <c r="A23" s="18"/>
      <c r="B23" s="24"/>
      <c r="C23" s="25" t="s">
        <v>25</v>
      </c>
      <c r="D23" s="26">
        <v>0</v>
      </c>
      <c r="E23" s="26">
        <v>0</v>
      </c>
      <c r="F23" s="26">
        <f t="shared" ref="F23:F29" si="5">+D23+E23</f>
        <v>0</v>
      </c>
      <c r="G23" s="26">
        <v>0</v>
      </c>
      <c r="H23" s="26">
        <v>0</v>
      </c>
      <c r="I23" s="26">
        <f t="shared" ref="I23:I29" si="6">+F23-G23</f>
        <v>0</v>
      </c>
      <c r="J23" s="22"/>
    </row>
    <row r="24" spans="1:10" s="23" customFormat="1" x14ac:dyDescent="0.3">
      <c r="A24" s="18"/>
      <c r="B24" s="24"/>
      <c r="C24" s="25" t="s">
        <v>26</v>
      </c>
      <c r="D24" s="26">
        <v>0</v>
      </c>
      <c r="E24" s="26">
        <v>0</v>
      </c>
      <c r="F24" s="26">
        <f t="shared" si="5"/>
        <v>0</v>
      </c>
      <c r="G24" s="26">
        <v>0</v>
      </c>
      <c r="H24" s="26">
        <v>0</v>
      </c>
      <c r="I24" s="26">
        <f t="shared" si="6"/>
        <v>0</v>
      </c>
      <c r="J24" s="22"/>
    </row>
    <row r="25" spans="1:10" s="23" customFormat="1" x14ac:dyDescent="0.3">
      <c r="A25" s="18"/>
      <c r="B25" s="24"/>
      <c r="C25" s="25" t="s">
        <v>27</v>
      </c>
      <c r="D25" s="26">
        <v>0</v>
      </c>
      <c r="E25" s="26">
        <v>0</v>
      </c>
      <c r="F25" s="26">
        <f t="shared" si="5"/>
        <v>0</v>
      </c>
      <c r="G25" s="26">
        <v>0</v>
      </c>
      <c r="H25" s="26">
        <v>0</v>
      </c>
      <c r="I25" s="26">
        <f t="shared" si="6"/>
        <v>0</v>
      </c>
      <c r="J25" s="22"/>
    </row>
    <row r="26" spans="1:10" s="23" customFormat="1" x14ac:dyDescent="0.3">
      <c r="A26" s="18"/>
      <c r="B26" s="24"/>
      <c r="C26" s="25" t="s">
        <v>28</v>
      </c>
      <c r="D26" s="26">
        <v>0</v>
      </c>
      <c r="E26" s="26">
        <v>0</v>
      </c>
      <c r="F26" s="26">
        <f t="shared" si="5"/>
        <v>0</v>
      </c>
      <c r="G26" s="26">
        <v>0</v>
      </c>
      <c r="H26" s="26">
        <v>0</v>
      </c>
      <c r="I26" s="26">
        <f t="shared" si="6"/>
        <v>0</v>
      </c>
      <c r="J26" s="22"/>
    </row>
    <row r="27" spans="1:10" s="23" customFormat="1" x14ac:dyDescent="0.3">
      <c r="A27" s="18"/>
      <c r="B27" s="24"/>
      <c r="C27" s="25" t="s">
        <v>29</v>
      </c>
      <c r="D27" s="26">
        <v>0</v>
      </c>
      <c r="E27" s="26">
        <v>0</v>
      </c>
      <c r="F27" s="26">
        <f t="shared" si="5"/>
        <v>0</v>
      </c>
      <c r="G27" s="26">
        <v>0</v>
      </c>
      <c r="H27" s="26">
        <v>0</v>
      </c>
      <c r="I27" s="26">
        <f t="shared" si="6"/>
        <v>0</v>
      </c>
      <c r="J27" s="22"/>
    </row>
    <row r="28" spans="1:10" s="23" customFormat="1" x14ac:dyDescent="0.3">
      <c r="A28" s="18"/>
      <c r="B28" s="24"/>
      <c r="C28" s="25" t="s">
        <v>30</v>
      </c>
      <c r="D28" s="26">
        <v>0</v>
      </c>
      <c r="E28" s="26">
        <v>0</v>
      </c>
      <c r="F28" s="26">
        <f t="shared" si="5"/>
        <v>0</v>
      </c>
      <c r="G28" s="26">
        <v>0</v>
      </c>
      <c r="H28" s="26">
        <v>0</v>
      </c>
      <c r="I28" s="26">
        <f t="shared" si="6"/>
        <v>0</v>
      </c>
      <c r="J28" s="22"/>
    </row>
    <row r="29" spans="1:10" s="23" customFormat="1" x14ac:dyDescent="0.3">
      <c r="A29" s="18"/>
      <c r="B29" s="24"/>
      <c r="C29" s="25" t="s">
        <v>31</v>
      </c>
      <c r="D29" s="26">
        <v>0</v>
      </c>
      <c r="E29" s="26">
        <v>0</v>
      </c>
      <c r="F29" s="26">
        <f t="shared" si="5"/>
        <v>0</v>
      </c>
      <c r="G29" s="26">
        <v>0</v>
      </c>
      <c r="H29" s="26">
        <v>0</v>
      </c>
      <c r="I29" s="26">
        <f t="shared" si="6"/>
        <v>0</v>
      </c>
      <c r="J29" s="22"/>
    </row>
    <row r="30" spans="1:10" s="23" customFormat="1" x14ac:dyDescent="0.3">
      <c r="A30" s="18"/>
      <c r="B30" s="24"/>
      <c r="C30" s="25"/>
      <c r="D30" s="30"/>
      <c r="E30" s="30"/>
      <c r="F30" s="30"/>
      <c r="G30" s="30"/>
      <c r="H30" s="30"/>
      <c r="I30" s="30"/>
      <c r="J30" s="22"/>
    </row>
    <row r="31" spans="1:10" s="29" customFormat="1" x14ac:dyDescent="0.3">
      <c r="A31" s="27"/>
      <c r="B31" s="19" t="s">
        <v>32</v>
      </c>
      <c r="C31" s="20"/>
      <c r="D31" s="31">
        <f>SUM(D32:D40)</f>
        <v>6674171.7800000003</v>
      </c>
      <c r="E31" s="31">
        <f>SUM(E32:E40)</f>
        <v>24453148.389999997</v>
      </c>
      <c r="F31" s="31">
        <f>+D31+E31</f>
        <v>31127320.169999998</v>
      </c>
      <c r="G31" s="31">
        <f>SUM(G32:G40)</f>
        <v>8572552.8900000006</v>
      </c>
      <c r="H31" s="31">
        <f>SUM(H32:H40)</f>
        <v>8572552.8900000006</v>
      </c>
      <c r="I31" s="31">
        <f>+F31-G31</f>
        <v>22554767.279999997</v>
      </c>
      <c r="J31" s="28"/>
    </row>
    <row r="32" spans="1:10" s="23" customFormat="1" x14ac:dyDescent="0.3">
      <c r="A32" s="18"/>
      <c r="B32" s="24"/>
      <c r="C32" s="25" t="s">
        <v>33</v>
      </c>
      <c r="D32" s="26">
        <v>0</v>
      </c>
      <c r="E32" s="26">
        <v>0</v>
      </c>
      <c r="F32" s="26">
        <f t="shared" ref="F32:F40" si="7">+D32+E32</f>
        <v>0</v>
      </c>
      <c r="G32" s="26">
        <v>0</v>
      </c>
      <c r="H32" s="26">
        <v>0</v>
      </c>
      <c r="I32" s="30">
        <f t="shared" ref="I32:I40" si="8">+F32-G32</f>
        <v>0</v>
      </c>
      <c r="J32" s="22"/>
    </row>
    <row r="33" spans="1:10" s="23" customFormat="1" x14ac:dyDescent="0.3">
      <c r="A33" s="18"/>
      <c r="B33" s="24"/>
      <c r="C33" s="25" t="s">
        <v>34</v>
      </c>
      <c r="D33" s="26">
        <v>0</v>
      </c>
      <c r="E33" s="26">
        <v>0</v>
      </c>
      <c r="F33" s="26">
        <f t="shared" si="7"/>
        <v>0</v>
      </c>
      <c r="G33" s="26">
        <v>0</v>
      </c>
      <c r="H33" s="26">
        <v>0</v>
      </c>
      <c r="I33" s="30">
        <f t="shared" si="8"/>
        <v>0</v>
      </c>
      <c r="J33" s="22"/>
    </row>
    <row r="34" spans="1:10" s="23" customFormat="1" x14ac:dyDescent="0.3">
      <c r="A34" s="18"/>
      <c r="B34" s="24"/>
      <c r="C34" s="25" t="s">
        <v>35</v>
      </c>
      <c r="D34" s="26">
        <v>0</v>
      </c>
      <c r="E34" s="26">
        <v>0</v>
      </c>
      <c r="F34" s="26">
        <f t="shared" si="7"/>
        <v>0</v>
      </c>
      <c r="G34" s="26">
        <v>0</v>
      </c>
      <c r="H34" s="26">
        <v>0</v>
      </c>
      <c r="I34" s="30">
        <f t="shared" si="8"/>
        <v>0</v>
      </c>
      <c r="J34" s="22"/>
    </row>
    <row r="35" spans="1:10" s="23" customFormat="1" x14ac:dyDescent="0.3">
      <c r="A35" s="18"/>
      <c r="B35" s="24"/>
      <c r="C35" s="25" t="s">
        <v>36</v>
      </c>
      <c r="D35" s="26">
        <v>0</v>
      </c>
      <c r="E35" s="26">
        <v>0</v>
      </c>
      <c r="F35" s="26">
        <f t="shared" si="7"/>
        <v>0</v>
      </c>
      <c r="G35" s="26">
        <v>0</v>
      </c>
      <c r="H35" s="26">
        <v>0</v>
      </c>
      <c r="I35" s="30">
        <f t="shared" si="8"/>
        <v>0</v>
      </c>
      <c r="J35" s="22"/>
    </row>
    <row r="36" spans="1:10" s="23" customFormat="1" x14ac:dyDescent="0.3">
      <c r="A36" s="18"/>
      <c r="B36" s="24"/>
      <c r="C36" s="25" t="s">
        <v>37</v>
      </c>
      <c r="D36" s="26">
        <v>0</v>
      </c>
      <c r="E36" s="26">
        <v>0</v>
      </c>
      <c r="F36" s="26">
        <f t="shared" si="7"/>
        <v>0</v>
      </c>
      <c r="G36" s="26">
        <v>0</v>
      </c>
      <c r="H36" s="26">
        <v>0</v>
      </c>
      <c r="I36" s="30">
        <f t="shared" si="8"/>
        <v>0</v>
      </c>
      <c r="J36" s="22"/>
    </row>
    <row r="37" spans="1:10" s="23" customFormat="1" x14ac:dyDescent="0.3">
      <c r="A37" s="18"/>
      <c r="B37" s="24"/>
      <c r="C37" s="25" t="s">
        <v>38</v>
      </c>
      <c r="D37" s="26">
        <v>0</v>
      </c>
      <c r="E37" s="26">
        <v>0</v>
      </c>
      <c r="F37" s="26">
        <f t="shared" si="7"/>
        <v>0</v>
      </c>
      <c r="G37" s="26">
        <v>0</v>
      </c>
      <c r="H37" s="26">
        <v>0</v>
      </c>
      <c r="I37" s="30">
        <f t="shared" si="8"/>
        <v>0</v>
      </c>
      <c r="J37" s="22"/>
    </row>
    <row r="38" spans="1:10" s="23" customFormat="1" x14ac:dyDescent="0.3">
      <c r="A38" s="18"/>
      <c r="B38" s="24"/>
      <c r="C38" s="25" t="s">
        <v>39</v>
      </c>
      <c r="D38" s="26">
        <v>0</v>
      </c>
      <c r="E38" s="26">
        <v>0</v>
      </c>
      <c r="F38" s="26">
        <f t="shared" si="7"/>
        <v>0</v>
      </c>
      <c r="G38" s="26">
        <v>0</v>
      </c>
      <c r="H38" s="26">
        <v>0</v>
      </c>
      <c r="I38" s="30">
        <f t="shared" si="8"/>
        <v>0</v>
      </c>
      <c r="J38" s="22"/>
    </row>
    <row r="39" spans="1:10" s="23" customFormat="1" x14ac:dyDescent="0.3">
      <c r="A39" s="18"/>
      <c r="B39" s="24"/>
      <c r="C39" s="25" t="s">
        <v>40</v>
      </c>
      <c r="D39" s="30">
        <f>+[1]CAdmon!D12</f>
        <v>6674171.7800000003</v>
      </c>
      <c r="E39" s="30">
        <f>+[1]CAdmon!E12</f>
        <v>24453148.389999997</v>
      </c>
      <c r="F39" s="30">
        <f t="shared" si="7"/>
        <v>31127320.169999998</v>
      </c>
      <c r="G39" s="30">
        <f>+[1]CAdmon!G12</f>
        <v>8572552.8900000006</v>
      </c>
      <c r="H39" s="30">
        <f>+[1]CAdmon!H12</f>
        <v>8572552.8900000006</v>
      </c>
      <c r="I39" s="30">
        <f t="shared" si="8"/>
        <v>22554767.279999997</v>
      </c>
      <c r="J39" s="22"/>
    </row>
    <row r="40" spans="1:10" s="23" customFormat="1" x14ac:dyDescent="0.3">
      <c r="A40" s="18"/>
      <c r="B40" s="24"/>
      <c r="C40" s="25" t="s">
        <v>41</v>
      </c>
      <c r="D40" s="26">
        <v>0</v>
      </c>
      <c r="E40" s="26">
        <v>0</v>
      </c>
      <c r="F40" s="26">
        <f t="shared" si="7"/>
        <v>0</v>
      </c>
      <c r="G40" s="26">
        <v>0</v>
      </c>
      <c r="H40" s="26">
        <v>0</v>
      </c>
      <c r="I40" s="30">
        <f t="shared" si="8"/>
        <v>0</v>
      </c>
      <c r="J40" s="22"/>
    </row>
    <row r="41" spans="1:10" s="23" customFormat="1" x14ac:dyDescent="0.3">
      <c r="A41" s="18"/>
      <c r="B41" s="24"/>
      <c r="C41" s="25"/>
      <c r="D41" s="30"/>
      <c r="E41" s="30"/>
      <c r="F41" s="30"/>
      <c r="G41" s="30"/>
      <c r="H41" s="30"/>
      <c r="I41" s="30"/>
      <c r="J41" s="22"/>
    </row>
    <row r="42" spans="1:10" s="29" customFormat="1" x14ac:dyDescent="0.3">
      <c r="A42" s="27"/>
      <c r="B42" s="19" t="s">
        <v>42</v>
      </c>
      <c r="C42" s="20"/>
      <c r="D42" s="31">
        <f>SUM(D43:D46)</f>
        <v>0</v>
      </c>
      <c r="E42" s="31">
        <f>SUM(E43:E46)</f>
        <v>0</v>
      </c>
      <c r="F42" s="31">
        <f>+D42+E42</f>
        <v>0</v>
      </c>
      <c r="G42" s="31">
        <f t="shared" ref="G42:H42" si="9">SUM(G43:G46)</f>
        <v>0</v>
      </c>
      <c r="H42" s="31">
        <f t="shared" si="9"/>
        <v>0</v>
      </c>
      <c r="I42" s="31">
        <f>+F42-G42</f>
        <v>0</v>
      </c>
      <c r="J42" s="28"/>
    </row>
    <row r="43" spans="1:10" s="23" customFormat="1" x14ac:dyDescent="0.3">
      <c r="A43" s="18"/>
      <c r="B43" s="24"/>
      <c r="C43" s="25" t="s">
        <v>43</v>
      </c>
      <c r="D43" s="26">
        <v>0</v>
      </c>
      <c r="E43" s="26">
        <v>0</v>
      </c>
      <c r="F43" s="26">
        <f t="shared" ref="F43:F46" si="10">+D43+E43</f>
        <v>0</v>
      </c>
      <c r="G43" s="26">
        <v>0</v>
      </c>
      <c r="H43" s="26">
        <v>0</v>
      </c>
      <c r="I43" s="30">
        <f t="shared" ref="I43:I46" si="11">+F43-G43</f>
        <v>0</v>
      </c>
      <c r="J43" s="22"/>
    </row>
    <row r="44" spans="1:10" s="23" customFormat="1" ht="20.399999999999999" x14ac:dyDescent="0.3">
      <c r="A44" s="18"/>
      <c r="B44" s="24"/>
      <c r="C44" s="25" t="s">
        <v>44</v>
      </c>
      <c r="D44" s="26">
        <v>0</v>
      </c>
      <c r="E44" s="26">
        <v>0</v>
      </c>
      <c r="F44" s="26">
        <f t="shared" si="10"/>
        <v>0</v>
      </c>
      <c r="G44" s="26">
        <v>0</v>
      </c>
      <c r="H44" s="26">
        <v>0</v>
      </c>
      <c r="I44" s="30">
        <f t="shared" si="11"/>
        <v>0</v>
      </c>
      <c r="J44" s="22"/>
    </row>
    <row r="45" spans="1:10" s="23" customFormat="1" x14ac:dyDescent="0.3">
      <c r="A45" s="18"/>
      <c r="B45" s="24"/>
      <c r="C45" s="25" t="s">
        <v>45</v>
      </c>
      <c r="D45" s="26">
        <v>0</v>
      </c>
      <c r="E45" s="26">
        <v>0</v>
      </c>
      <c r="F45" s="26">
        <f t="shared" si="10"/>
        <v>0</v>
      </c>
      <c r="G45" s="26">
        <v>0</v>
      </c>
      <c r="H45" s="26">
        <v>0</v>
      </c>
      <c r="I45" s="30">
        <f t="shared" si="11"/>
        <v>0</v>
      </c>
      <c r="J45" s="22"/>
    </row>
    <row r="46" spans="1:10" s="23" customFormat="1" x14ac:dyDescent="0.3">
      <c r="A46" s="18"/>
      <c r="B46" s="24"/>
      <c r="C46" s="25" t="s">
        <v>46</v>
      </c>
      <c r="D46" s="26">
        <v>0</v>
      </c>
      <c r="E46" s="26">
        <v>0</v>
      </c>
      <c r="F46" s="26">
        <f t="shared" si="10"/>
        <v>0</v>
      </c>
      <c r="G46" s="26">
        <v>0</v>
      </c>
      <c r="H46" s="26">
        <v>0</v>
      </c>
      <c r="I46" s="30">
        <f t="shared" si="11"/>
        <v>0</v>
      </c>
      <c r="J46" s="22"/>
    </row>
    <row r="47" spans="1:10" s="23" customFormat="1" x14ac:dyDescent="0.3">
      <c r="A47" s="18"/>
      <c r="B47" s="32"/>
      <c r="C47" s="33"/>
      <c r="D47" s="34"/>
      <c r="E47" s="34"/>
      <c r="F47" s="34"/>
      <c r="G47" s="34"/>
      <c r="H47" s="34"/>
      <c r="I47" s="34"/>
      <c r="J47" s="22"/>
    </row>
    <row r="48" spans="1:10" s="29" customFormat="1" ht="24" customHeight="1" x14ac:dyDescent="0.3">
      <c r="A48" s="27"/>
      <c r="B48" s="35"/>
      <c r="C48" s="36" t="s">
        <v>47</v>
      </c>
      <c r="D48" s="37">
        <f>+D12+D22+D31+D42</f>
        <v>6674171.7800000003</v>
      </c>
      <c r="E48" s="37">
        <f t="shared" ref="E48:I48" si="12">+E12+E22+E31+E42</f>
        <v>24453148.389999997</v>
      </c>
      <c r="F48" s="37">
        <f t="shared" si="12"/>
        <v>31127320.169999998</v>
      </c>
      <c r="G48" s="37">
        <f t="shared" si="12"/>
        <v>8572552.8900000006</v>
      </c>
      <c r="H48" s="37">
        <f t="shared" si="12"/>
        <v>8572552.8900000006</v>
      </c>
      <c r="I48" s="37">
        <f t="shared" si="12"/>
        <v>22554767.279999997</v>
      </c>
      <c r="J48" s="28"/>
    </row>
    <row r="49" spans="4:10" x14ac:dyDescent="0.3">
      <c r="I49" s="40"/>
      <c r="J49" s="41"/>
    </row>
    <row r="50" spans="4:10" ht="15.6" x14ac:dyDescent="0.3">
      <c r="D50" s="42" t="str">
        <f>IF(D48=[1]CAdmon!D22," ","ERROR")</f>
        <v xml:space="preserve"> </v>
      </c>
      <c r="E50" s="42" t="str">
        <f>IF(E48=[1]CAdmon!E22," ","ERROR")</f>
        <v xml:space="preserve"> </v>
      </c>
      <c r="F50" s="42" t="str">
        <f>IF(F48=[1]CAdmon!F22," ","ERROR")</f>
        <v xml:space="preserve"> </v>
      </c>
      <c r="G50" s="42" t="str">
        <f>IF(G48=[1]CAdmon!G22," ","ERROR")</f>
        <v xml:space="preserve"> </v>
      </c>
      <c r="H50" s="42" t="str">
        <f>IF(H48=[1]CAdmon!H22," ","ERROR")</f>
        <v xml:space="preserve"> </v>
      </c>
      <c r="I50" s="43" t="str">
        <f>IF(I48=[1]CAdmon!I22," ","ERROR")</f>
        <v xml:space="preserve"> </v>
      </c>
      <c r="J50" s="41"/>
    </row>
    <row r="51" spans="4:10" x14ac:dyDescent="0.3">
      <c r="I51" s="40"/>
      <c r="J51" s="41"/>
    </row>
    <row r="52" spans="4:10" x14ac:dyDescent="0.3">
      <c r="I52" s="40"/>
      <c r="J52" s="41"/>
    </row>
    <row r="53" spans="4:10" x14ac:dyDescent="0.3">
      <c r="I53" s="40"/>
      <c r="J53" s="41"/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</dc:creator>
  <cp:lastModifiedBy>Marisol</cp:lastModifiedBy>
  <dcterms:created xsi:type="dcterms:W3CDTF">2020-04-15T20:12:08Z</dcterms:created>
  <dcterms:modified xsi:type="dcterms:W3CDTF">2020-04-15T20:12:14Z</dcterms:modified>
</cp:coreProperties>
</file>