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<sst xmlns="http://schemas.openxmlformats.org/spreadsheetml/2006/main" count="34" uniqueCount="25">
  <si>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</si>
  <si>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</si>
  <si>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</si>
  <si>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</si>
  <si>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</si>
  <si>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</si>
  <si>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</si>
  <si>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</si>
  <si>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</si>
  <si>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</si>
  <si>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</si>
  <si>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</si>
  <si>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</si>
  <si>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</si>
  <si>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</si>
  <si>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</si>
  <si>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</si>
  <si>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</si>
  <si>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</si>
  <si>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</si>
  <si>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</si>
  <si>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</si>
  <si>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</si>
  <si>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Instituto de Innovación y Competitividad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</si>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</sst>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view="pageBreakPreview" zoomScale="110" zoomScaleNormal="90" zoomScaleSheetLayoutView="110" workbookViewId="0">
      <selection activeCell="B6" sqref="B6:H6"/>
    </sheetView>
  </sheetViews>
  <sheetFormatPr baseColWidth="10" defaultColWidth="11.44140625" defaultRowHeight="11.4" x14ac:dyDescent="0.2"/>
  <cols>
    <col min="1" max="1" width="3.554687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44140625" style="15"/>
  </cols>
  <sheetData>
    <row r="1" spans="2:9" ht="11.25" customHeight="1" thickBot="1" x14ac:dyDescent="0.25">
      <c r="I1" s="16" t="s">
        <v>0</v>
      </c>
    </row>
    <row r="2" spans="2:9" ht="12" x14ac:dyDescent="0.2">
      <c r="B2" s="29" t="s">
        <v>23</v>
      </c>
      <c r="C2" s="30"/>
      <c r="D2" s="30"/>
      <c r="E2" s="30"/>
      <c r="F2" s="30"/>
      <c r="G2" s="30"/>
      <c r="H2" s="31"/>
    </row>
    <row r="3" spans="2:9" ht="12" x14ac:dyDescent="0.2">
      <c r="B3" s="32" t="s">
        <v>1</v>
      </c>
      <c r="C3" s="33"/>
      <c r="D3" s="33"/>
      <c r="E3" s="33"/>
      <c r="F3" s="33"/>
      <c r="G3" s="33"/>
      <c r="H3" s="34"/>
    </row>
    <row r="4" spans="2:9" ht="12" x14ac:dyDescent="0.2">
      <c r="B4" s="32" t="s">
        <v>2</v>
      </c>
      <c r="C4" s="33"/>
      <c r="D4" s="33"/>
      <c r="E4" s="33"/>
      <c r="F4" s="33"/>
      <c r="G4" s="33"/>
      <c r="H4" s="34"/>
    </row>
    <row r="5" spans="2:9" ht="12" x14ac:dyDescent="0.2">
      <c r="B5" s="35" t="s">
        <v>24</v>
      </c>
      <c r="C5" s="36"/>
      <c r="D5" s="36"/>
      <c r="E5" s="36"/>
      <c r="F5" s="36"/>
      <c r="G5" s="36"/>
      <c r="H5" s="37"/>
    </row>
    <row r="6" spans="2:9" ht="12.6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6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6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9759681.8800000008</v>
      </c>
      <c r="D9" s="12">
        <f>SUM(D10:D17)</f>
        <v>39495799.799999997</v>
      </c>
      <c r="E9" s="18">
        <f>SUM(C9:D9)</f>
        <v>49255481.68</v>
      </c>
      <c r="F9" s="12">
        <f>SUM(F10:F17)</f>
        <v>24319966.5</v>
      </c>
      <c r="G9" s="12">
        <f>SUM(G10:G17)</f>
        <v>24319966.5</v>
      </c>
      <c r="H9" s="18">
        <f>SUM(E9-F9)</f>
        <v>24935515.18</v>
      </c>
    </row>
    <row r="10" spans="2:9" x14ac:dyDescent="0.2">
      <c r="B10" s="7" t="s">
        <v>23</v>
      </c>
      <c r="C10" s="8">
        <v>9759681.8800000008</v>
      </c>
      <c r="D10" s="8">
        <v>39495799.799999997</v>
      </c>
      <c r="E10" s="8">
        <f>SUM(C10:D10)</f>
        <v>49255481.68</v>
      </c>
      <c r="F10" s="8">
        <v>24319966.5</v>
      </c>
      <c r="G10" s="8">
        <v>24319966.5</v>
      </c>
      <c r="H10" s="8">
        <f>SUM(E10-F10)</f>
        <v>24935515.18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0</v>
      </c>
      <c r="D19" s="13">
        <f t="shared" ref="D19:G19" si="2">SUM(D20:D27)</f>
        <v>6197434.29</v>
      </c>
      <c r="E19" s="19">
        <f t="shared" ref="E19:E27" si="3">SUM(C19:D19)</f>
        <v>6197434.29</v>
      </c>
      <c r="F19" s="13">
        <f t="shared" si="2"/>
        <v>3898884.17</v>
      </c>
      <c r="G19" s="13">
        <f t="shared" si="2"/>
        <v>3898884.17</v>
      </c>
      <c r="H19" s="19">
        <f>SUM(E19-F19)</f>
        <v>2298550.12</v>
      </c>
    </row>
    <row r="20" spans="2:8" x14ac:dyDescent="0.2">
      <c r="B20" s="7" t="s">
        <v>23</v>
      </c>
      <c r="C20" s="8">
        <v>0</v>
      </c>
      <c r="D20" s="8">
        <v>6197434.29</v>
      </c>
      <c r="E20" s="8">
        <f t="shared" si="3"/>
        <v>6197434.29</v>
      </c>
      <c r="F20" s="8">
        <v>3898884.17</v>
      </c>
      <c r="G20" s="8">
        <v>3898884.17</v>
      </c>
      <c r="H20" s="8">
        <f t="shared" ref="H20:H27" si="4">SUM(E20-F20)</f>
        <v>2298550.12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21</v>
      </c>
      <c r="C29" s="4">
        <f>SUM(C9+C19)</f>
        <v>9759681.8800000008</v>
      </c>
      <c r="D29" s="4">
        <f t="shared" ref="D29:H29" si="5">SUM(D9+D19)</f>
        <v>45693234.089999996</v>
      </c>
      <c r="E29" s="4">
        <f t="shared" si="5"/>
        <v>55452915.969999999</v>
      </c>
      <c r="F29" s="4">
        <f t="shared" si="5"/>
        <v>28218850.670000002</v>
      </c>
      <c r="G29" s="4">
        <f t="shared" si="5"/>
        <v>28218850.670000002</v>
      </c>
      <c r="H29" s="4">
        <f t="shared" si="5"/>
        <v>27234065.300000001</v>
      </c>
    </row>
    <row r="30" spans="2:8" ht="12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2021-07-08T21:15:52Z</cp:lastPrinted>
  <dcterms:created xsi:type="dcterms:W3CDTF">2020-01-08T21:44:09Z</dcterms:created>
  <dcterms:modified xsi:type="dcterms:W3CDTF">2021-07-08T21:16:19Z</dcterms:modified>
</cp:coreProperties>
</file>