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<sst xmlns="http://schemas.openxmlformats.org/spreadsheetml/2006/main" count="128" uniqueCount="125">
  <si>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</si>
  <si>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</si>
  <si>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</si>
  <si>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</si>
  <si>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</si>
  <si>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</si>
  <si>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</si>
  <si>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</si>
  <si>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</si>
  <si>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</si>
  <si>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</si>
  <si>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</si>
  <si>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</si>
  <si>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</si>
  <si>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</si>
  <si>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</si>
  <si>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</si>
  <si>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</si>
  <si>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</si>
  <si>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</si>
  <si>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</si>
  <si>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</si>
  <si>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</si>
  <si>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</si>
  <si>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</si>
  <si>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</si>
  <si>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</si>
  <si>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</si>
  <si>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</si>
  <si>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</si>
  <si>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</si>
  <si>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</si>
  <si>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</si>
  <si>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</si>
  <si>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</si>
  <si>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</si>
  <si>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</si>
  <si>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</si>
  <si>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</si>
  <si>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</si>
  <si>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</si>
  <si>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</si>
  <si>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</si>
  <si>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</si>
  <si>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</si>
  <si>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</si>
  <si>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</si>
  <si>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</si>
  <si>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</si>
  <si>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</si>
  <si>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</si>
  <si>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</si>
  <si>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</si>
  <si>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</si>
  <si>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</si>
  <si>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</si>
  <si>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</si>
  <si>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</si>
  <si>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</si>
  <si>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</si>
  <si>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</si>
  <si>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</si>
  <si>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</si>
  <si>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</si>
  <si>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</si>
  <si>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</si>
  <si>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</si>
  <si>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</si>
  <si>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</si>
  <si>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</si>
  <si>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</si>
  <si>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</si>
  <si>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</si>
  <si>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</si>
  <si>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</si>
  <si>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</si>
  <si>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</si>
  <si>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</si>
  <si>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</si>
  <si>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</si>
  <si>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</si>
  <si>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</si>
  <si>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</si>
  <si>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</si>
  <si>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</si>
  <si>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</si>
  <si>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</si>
  <si>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</si>
  <si>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</si>
  <si>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</si>
  <si>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</si>
  <si>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</si>
  <si>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</si>
  <si>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</si>
  <si>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</si>
  <si>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</si>
  <si>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</si>
  <si>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</si>
  <si>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</si>
  <si>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</si>
  <si>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</si>
  <si>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</si>
  <si>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</si>
  <si>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</si>
  <si>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</si>
  <si>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</si>
  <si>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</si>
  <si>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</si>
  <si>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</si>
  <si>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</si>
  <si>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</si>
  <si>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</si>
  <si>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</si>
  <si>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</si>
  <si>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</si>
  <si>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</si>
  <si>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</si>
  <si>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</si>
  <si>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</si>
  <si>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</si>
  <si>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</si>
  <si>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</si>
  <si>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</si>
  <si>
    <t>Instituto de Innovación y Competitividad a)</t>
  </si>
  <si>
    <t>Al 30 de Septiembre de 2020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</si>
</sst>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6" zoomScale="90" zoomScaleNormal="90" workbookViewId="0">
      <selection activeCell="F71" sqref="F71"/>
    </sheetView>
  </sheetViews>
  <sheetFormatPr baseColWidth="10" defaultRowHeight="14.4" x14ac:dyDescent="0.3"/>
  <cols>
    <col min="1" max="1" width="0.886718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3.6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24.6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38561500.090000004</v>
      </c>
      <c r="D9" s="20">
        <f>SUM(D10:D16)</f>
        <v>23346846.920000002</v>
      </c>
      <c r="E9" s="11" t="s">
        <v>9</v>
      </c>
      <c r="F9" s="20">
        <f>SUM(F10:F18)</f>
        <v>890628.12</v>
      </c>
      <c r="G9" s="20">
        <f>SUM(G10:G18)</f>
        <v>372606</v>
      </c>
    </row>
    <row r="10" spans="2:8" x14ac:dyDescent="0.3">
      <c r="B10" s="12" t="s">
        <v>10</v>
      </c>
      <c r="C10" s="26">
        <v>15000</v>
      </c>
      <c r="D10" s="26">
        <v>15000</v>
      </c>
      <c r="E10" s="13" t="s">
        <v>11</v>
      </c>
      <c r="F10" s="26">
        <v>0</v>
      </c>
      <c r="G10" s="26">
        <v>0</v>
      </c>
    </row>
    <row r="11" spans="2:8" x14ac:dyDescent="0.3">
      <c r="B11" s="12" t="s">
        <v>12</v>
      </c>
      <c r="C11" s="26">
        <v>38546500.090000004</v>
      </c>
      <c r="D11" s="26">
        <v>23331846.920000002</v>
      </c>
      <c r="E11" s="13" t="s">
        <v>13</v>
      </c>
      <c r="F11" s="26">
        <v>775498.23</v>
      </c>
      <c r="G11" s="26">
        <v>288660.8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115129.89</v>
      </c>
      <c r="G16" s="26">
        <v>83945.2</v>
      </c>
    </row>
    <row r="17" spans="2:7" ht="22.8" x14ac:dyDescent="0.3">
      <c r="B17" s="10" t="s">
        <v>24</v>
      </c>
      <c r="C17" s="20">
        <f>SUM(C18:C24)</f>
        <v>900</v>
      </c>
      <c r="D17" s="20">
        <f>SUM(D18:D24)</f>
        <v>3587.39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900</v>
      </c>
      <c r="D20" s="26">
        <v>3587.39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1" customHeight="1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312628.74</v>
      </c>
      <c r="D25" s="20">
        <f>SUM(D26:D30)</f>
        <v>329514.81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312628.74</v>
      </c>
      <c r="D26" s="26">
        <v>329514.81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30.6" customHeight="1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38875028.830000006</v>
      </c>
      <c r="D47" s="20">
        <f>SUM(D41,D38,D37,D31,D25,D17,D9)</f>
        <v>23679949.120000001</v>
      </c>
      <c r="E47" s="14" t="s">
        <v>83</v>
      </c>
      <c r="F47" s="20">
        <f>SUM(F42,F38,F31,F27,F26,F23,F19,F9)</f>
        <v>890628.12</v>
      </c>
      <c r="G47" s="20">
        <f>SUM(G42,G38,G31,G27,G26,G23,G19,G9)</f>
        <v>372606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5.8" customHeight="1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7756104.0599999996</v>
      </c>
      <c r="D53" s="26">
        <v>7183287.6100000003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114286.69</v>
      </c>
      <c r="D54" s="26">
        <v>87410.81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-7310857.8300000001</v>
      </c>
      <c r="D55" s="26">
        <v>-6125471.7300000004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890628.12</v>
      </c>
      <c r="G59" s="20">
        <f>SUM(G47,G57)</f>
        <v>372606</v>
      </c>
    </row>
    <row r="60" spans="2:7" ht="24" x14ac:dyDescent="0.3">
      <c r="B60" s="4" t="s">
        <v>103</v>
      </c>
      <c r="C60" s="20">
        <f>SUM(C50:C58)</f>
        <v>559532.91999999993</v>
      </c>
      <c r="D60" s="20">
        <f>SUM(D50:D58)</f>
        <v>1145226.6899999995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39434561.750000007</v>
      </c>
      <c r="D62" s="20">
        <f>SUM(D47,D60)</f>
        <v>24825175.810000002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3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38510857.780000001</v>
      </c>
      <c r="G68" s="20">
        <f>SUM(G69:G73)</f>
        <v>24452569.810000002</v>
      </c>
    </row>
    <row r="69" spans="2:7" x14ac:dyDescent="0.3">
      <c r="B69" s="15"/>
      <c r="C69" s="23"/>
      <c r="D69" s="23"/>
      <c r="E69" s="11" t="s">
        <v>111</v>
      </c>
      <c r="F69" s="26">
        <v>14058287.970000001</v>
      </c>
      <c r="G69" s="26">
        <v>11865057.82</v>
      </c>
    </row>
    <row r="70" spans="2:7" x14ac:dyDescent="0.3">
      <c r="B70" s="15"/>
      <c r="C70" s="23"/>
      <c r="D70" s="23"/>
      <c r="E70" s="11" t="s">
        <v>112</v>
      </c>
      <c r="F70" s="26">
        <v>25190316.120000001</v>
      </c>
      <c r="G70" s="26">
        <v>13325258.300000001</v>
      </c>
    </row>
    <row r="71" spans="2:7" x14ac:dyDescent="0.3">
      <c r="B71" s="15"/>
      <c r="C71" s="23"/>
      <c r="D71" s="23"/>
      <c r="E71" s="11" t="s">
        <v>113</v>
      </c>
      <c r="F71" s="26">
        <v>-737746.31</v>
      </c>
      <c r="G71" s="26">
        <v>-737746.31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38510857.780000001</v>
      </c>
      <c r="G79" s="20">
        <f>SUM(G63,G68,G75)</f>
        <v>24452569.810000002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39401485.899999999</v>
      </c>
      <c r="G81" s="20">
        <f>SUM(G59,G79)</f>
        <v>24825175.810000002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NlDcrT4tyiT3o4S+dVmAYXoKeFkQocvhIqffb0l+1jlwXc/pYmZ7W/OelPLzOLp9UoPEGRtjjRAtGF424ftiLw==" saltValue="2EALxS4PmS5DjLgCOs7v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2020-10-15T20:14:26Z</cp:lastPrinted>
  <dcterms:created xsi:type="dcterms:W3CDTF">2020-01-08T19:54:23Z</dcterms:created>
  <dcterms:modified xsi:type="dcterms:W3CDTF">2020-10-15T20:14:28Z</dcterms:modified>
</cp:coreProperties>
</file>