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3 Tercer Trimestre 2021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576"/>
  </bookViews>
  <sheets>
    <sheet name="FFONDOS" sheetId="1" r:id="rId1"/>
  </sheets>
  <definedNames>
    <definedName name="ANEXO">#REF!</definedName>
    <definedName name="_xlnm.Print_Area" localSheetId="0">FFONDOS!$A$1:$H$38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<sst xmlns="http://schemas.openxmlformats.org/spreadsheetml/2006/main" count="49" uniqueCount="40">
  <si>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</si>
  <si>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</si>
  <si>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</si>
  <si>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</si>
  <si>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</si>
  <si>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</si>
  <si>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</si>
  <si>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</si>
  <si>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</si>
  <si>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</si>
  <si>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</si>
  <si>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</si>
  <si>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</si>
  <si>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</si>
  <si>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</si>
  <si>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</si>
  <si>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</si>
  <si>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</si>
  <si>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</si>
  <si>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</si>
  <si>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</si>
  <si>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</si>
  <si>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</si>
  <si>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</si>
  <si>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</si>
  <si>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</si>
  <si>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</si>
  <si>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</si>
  <si>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</si>
  <si>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</si>
  <si>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</si>
  <si>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</si>
  <si>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</si>
  <si>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</si>
  <si>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</si>
  <si>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</si>
  <si>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</si>
  <si>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</si>
  <si>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de Innovación y Competitividad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</si>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</sst>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view="pageBreakPreview" zoomScaleNormal="80" zoomScaleSheetLayoutView="100" workbookViewId="0">
      <selection activeCell="E36" sqref="E36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3.66406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5720.43</v>
      </c>
      <c r="E13" s="21">
        <f t="shared" si="0"/>
        <v>5720.43</v>
      </c>
      <c r="F13" s="27">
        <v>6489.71</v>
      </c>
      <c r="G13" s="20">
        <v>5720.43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42522.93</v>
      </c>
      <c r="G14" s="20">
        <v>42522.93</v>
      </c>
    </row>
    <row r="15" spans="2:7" ht="24" customHeight="1" x14ac:dyDescent="0.2">
      <c r="B15" s="14" t="s">
        <v>27</v>
      </c>
      <c r="C15" s="19">
        <v>0</v>
      </c>
      <c r="D15" s="27">
        <v>18031760.460000001</v>
      </c>
      <c r="E15" s="21">
        <f t="shared" si="0"/>
        <v>18031760.460000001</v>
      </c>
      <c r="F15" s="27">
        <v>19708608.739999998</v>
      </c>
      <c r="G15" s="20">
        <v>18098760.460000001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5322350</v>
      </c>
      <c r="D17" s="27">
        <v>0</v>
      </c>
      <c r="E17" s="21">
        <f t="shared" si="0"/>
        <v>5322350</v>
      </c>
      <c r="F17" s="27">
        <v>4097469.74</v>
      </c>
      <c r="G17" s="20">
        <v>3616968.98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5322350</v>
      </c>
      <c r="D20" s="28">
        <f>SUM(D9:D18)</f>
        <v>18037480.890000001</v>
      </c>
      <c r="E20" s="22">
        <f>C20+D20</f>
        <v>23359830.890000001</v>
      </c>
      <c r="F20" s="28">
        <f>SUM(F9:F18)</f>
        <v>23855091.119999997</v>
      </c>
      <c r="G20" s="22">
        <f>SUM(G9:G18)</f>
        <v>21763972.800000001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7841654.3600000003</v>
      </c>
      <c r="D26" s="20">
        <v>1500</v>
      </c>
      <c r="E26" s="21">
        <f t="shared" ref="E26:E34" si="1">C26+D26</f>
        <v>7843154.3600000003</v>
      </c>
      <c r="F26" s="20">
        <v>4845011.7699999996</v>
      </c>
      <c r="G26" s="20">
        <v>4845011.7699999996</v>
      </c>
    </row>
    <row r="27" spans="2:7" ht="12" customHeight="1" x14ac:dyDescent="0.2">
      <c r="B27" s="32" t="s">
        <v>12</v>
      </c>
      <c r="C27" s="20">
        <v>505000</v>
      </c>
      <c r="D27" s="20">
        <v>655262.09</v>
      </c>
      <c r="E27" s="21">
        <f t="shared" si="1"/>
        <v>1160262.0899999999</v>
      </c>
      <c r="F27" s="20">
        <v>1061223.6399999999</v>
      </c>
      <c r="G27" s="20">
        <v>1061223.6399999999</v>
      </c>
    </row>
    <row r="28" spans="2:7" x14ac:dyDescent="0.2">
      <c r="B28" s="32" t="s">
        <v>13</v>
      </c>
      <c r="C28" s="20">
        <v>1391200</v>
      </c>
      <c r="D28" s="20">
        <v>10466493.91</v>
      </c>
      <c r="E28" s="21">
        <f t="shared" si="1"/>
        <v>11857693.91</v>
      </c>
      <c r="F28" s="20">
        <v>7025841.29</v>
      </c>
      <c r="G28" s="20">
        <v>7025841.29</v>
      </c>
    </row>
    <row r="29" spans="2:7" x14ac:dyDescent="0.2">
      <c r="B29" s="32" t="s">
        <v>14</v>
      </c>
      <c r="C29" s="20">
        <v>21827.52</v>
      </c>
      <c r="D29" s="20">
        <v>1893200.49</v>
      </c>
      <c r="E29" s="21">
        <f t="shared" si="1"/>
        <v>1915028.01</v>
      </c>
      <c r="F29" s="20">
        <v>700141.86</v>
      </c>
      <c r="G29" s="20">
        <v>700141.86</v>
      </c>
    </row>
    <row r="30" spans="2:7" x14ac:dyDescent="0.2">
      <c r="B30" s="32" t="s">
        <v>15</v>
      </c>
      <c r="C30" s="20">
        <v>0</v>
      </c>
      <c r="D30" s="20">
        <v>3161232.55</v>
      </c>
      <c r="E30" s="21">
        <f t="shared" si="1"/>
        <v>3161232.55</v>
      </c>
      <c r="F30" s="20">
        <v>3161232.55</v>
      </c>
      <c r="G30" s="20">
        <v>3161232.55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32651138.350000001</v>
      </c>
      <c r="E33" s="21">
        <f t="shared" si="1"/>
        <v>32651138.350000001</v>
      </c>
      <c r="F33" s="20">
        <v>21923152.91</v>
      </c>
      <c r="G33" s="20">
        <v>21923152.91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9759681.879999999</v>
      </c>
      <c r="D36" s="22">
        <f>SUM(D26:D34)</f>
        <v>48828827.390000001</v>
      </c>
      <c r="E36" s="22">
        <f>SUM(E26:E34)</f>
        <v>58588509.270000003</v>
      </c>
      <c r="F36" s="22">
        <f>SUM(F26:F34)</f>
        <v>38716604.019999996</v>
      </c>
      <c r="G36" s="39">
        <f>SUM(G26:G34)</f>
        <v>38716604.019999996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-4437331.879999999</v>
      </c>
      <c r="D38" s="8">
        <f>D20-D36</f>
        <v>-30791346.5</v>
      </c>
      <c r="E38" s="8">
        <f>D38+C38</f>
        <v>-35228678.379999995</v>
      </c>
      <c r="F38" s="8">
        <f>F20-F36</f>
        <v>-14861512.899999999</v>
      </c>
      <c r="G38" s="9">
        <f>G20-G36</f>
        <v>-16952631.219999995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2021-04-21T20:14:48Z</cp:lastPrinted>
  <dcterms:created xsi:type="dcterms:W3CDTF">2019-12-11T17:18:27Z</dcterms:created>
  <dcterms:modified xsi:type="dcterms:W3CDTF">2021-10-15T20:06:15Z</dcterms:modified>
</cp:coreProperties>
</file>