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4 Cuarto Trimestre 2020\21_Analítico del Ejercicio del Presupuesto de Egresos-CF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EAEPE_FF!$A$1:$I$47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H37" i="1" s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C29" i="1"/>
  <c r="G20" i="1"/>
  <c r="G46" i="1" s="1"/>
  <c r="F20" i="1"/>
  <c r="D20" i="1"/>
  <c r="C20" i="1"/>
  <c r="E20" i="1" s="1"/>
  <c r="H20" i="1" s="1"/>
  <c r="G40" i="1"/>
  <c r="F40" i="1"/>
  <c r="D40" i="1"/>
  <c r="E40" i="1" s="1"/>
  <c r="H40" i="1" s="1"/>
  <c r="C40" i="1"/>
  <c r="G10" i="1"/>
  <c r="F10" i="1"/>
  <c r="D10" i="1"/>
  <c r="C10" i="1"/>
  <c r="C46" i="1" s="1"/>
  <c r="F46" i="1" l="1"/>
  <c r="E29" i="1"/>
  <c r="H29" i="1" s="1"/>
  <c r="E10" i="1"/>
  <c r="H10" i="1" s="1"/>
  <c r="D46" i="1"/>
  <c r="E46" i="1"/>
  <c r="H46" i="1" l="1"/>
</calcChain>
</file>

<file path=xl/sharedStrings.xml><?xml version="1.0" encoding="utf-8"?>
<sst xmlns="http://schemas.openxmlformats.org/spreadsheetml/2006/main" count="47" uniqueCount="47">
  <si>
    <t>Nombre del Ente Público</t>
  </si>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</sst>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view="pageBreakPreview" zoomScaleNormal="91" zoomScaleSheetLayoutView="100" workbookViewId="0">
      <selection activeCell="G38" sqref="G38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1" t="s">
        <v>0</v>
      </c>
      <c r="C2" s="32"/>
      <c r="D2" s="32"/>
      <c r="E2" s="32"/>
      <c r="F2" s="32"/>
      <c r="G2" s="32"/>
      <c r="H2" s="33"/>
      <c r="I2" s="29" t="s">
        <v>1</v>
      </c>
      <c r="J2" s="30"/>
      <c r="K2" s="28"/>
    </row>
    <row r="3" spans="2:11" x14ac:dyDescent="0.3">
      <c r="B3" s="41" t="s">
        <v>2</v>
      </c>
      <c r="C3" s="42"/>
      <c r="D3" s="42"/>
      <c r="E3" s="42"/>
      <c r="F3" s="42"/>
      <c r="G3" s="42"/>
      <c r="H3" s="43"/>
    </row>
    <row r="4" spans="2:11" x14ac:dyDescent="0.3">
      <c r="B4" s="41" t="s">
        <v>3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4</v>
      </c>
      <c r="C6" s="34" t="s">
        <v>5</v>
      </c>
      <c r="D6" s="34"/>
      <c r="E6" s="34"/>
      <c r="F6" s="34"/>
      <c r="G6" s="35"/>
      <c r="H6" s="36" t="s">
        <v>6</v>
      </c>
    </row>
    <row r="7" spans="2:11" ht="24.6" thickBot="1" x14ac:dyDescent="0.35">
      <c r="B7" s="45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12</v>
      </c>
      <c r="F8" s="4">
        <v>4</v>
      </c>
      <c r="G8" s="4">
        <v>5</v>
      </c>
      <c r="H8" s="5" t="s">
        <v>13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14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3">
      <c r="B11" s="12" t="s">
        <v>15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3">
      <c r="B12" s="12" t="s">
        <v>16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3">
      <c r="B13" s="12" t="s">
        <v>17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3">
      <c r="B14" s="12" t="s">
        <v>18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3">
      <c r="B15" s="12" t="s">
        <v>19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3">
      <c r="B16" s="12" t="s">
        <v>20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3">
      <c r="B17" s="12" t="s">
        <v>21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3">
      <c r="B18" s="12" t="s">
        <v>22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23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3">
      <c r="B21" s="12" t="s">
        <v>24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3">
      <c r="B22" s="12" t="s">
        <v>25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3">
      <c r="B23" s="12" t="s">
        <v>26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2.8" x14ac:dyDescent="0.3">
      <c r="B24" s="12" t="s">
        <v>27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3">
      <c r="B25" s="12" t="s">
        <v>28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3">
      <c r="B26" s="12" t="s">
        <v>29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3">
      <c r="B27" s="12" t="s">
        <v>30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31</v>
      </c>
      <c r="C29" s="17">
        <f>SUM(C30:C38)</f>
        <v>6983965.6299999999</v>
      </c>
      <c r="D29" s="17">
        <f>SUM(D30:D38)</f>
        <v>51147623.100000001</v>
      </c>
      <c r="E29" s="17">
        <f t="shared" ref="E29:E38" si="4">C29+D29</f>
        <v>58131588.730000004</v>
      </c>
      <c r="F29" s="17">
        <f>SUM(F30:F38)</f>
        <v>23475697.609999999</v>
      </c>
      <c r="G29" s="17">
        <f>SUM(G30:G38)</f>
        <v>23475697.609999999</v>
      </c>
      <c r="H29" s="17">
        <f t="shared" ref="H29:H38" si="5">E29-F29</f>
        <v>34655891.120000005</v>
      </c>
    </row>
    <row r="30" spans="2:8" ht="22.8" x14ac:dyDescent="0.3">
      <c r="B30" s="12" t="s">
        <v>32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3">
      <c r="B31" s="12" t="s">
        <v>33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3">
      <c r="B32" s="12" t="s">
        <v>34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3">
      <c r="B33" s="12" t="s">
        <v>35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3">
      <c r="B34" s="12" t="s">
        <v>36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3">
      <c r="B35" s="12" t="s">
        <v>37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3">
      <c r="B36" s="12" t="s">
        <v>38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3">
      <c r="B37" s="12" t="s">
        <v>39</v>
      </c>
      <c r="C37" s="15">
        <v>6983965.6299999999</v>
      </c>
      <c r="D37" s="15">
        <v>51147623.100000001</v>
      </c>
      <c r="E37" s="18">
        <f t="shared" si="4"/>
        <v>58131588.730000004</v>
      </c>
      <c r="F37" s="15">
        <v>23475697.609999999</v>
      </c>
      <c r="G37" s="15">
        <v>23475697.609999999</v>
      </c>
      <c r="H37" s="18">
        <f t="shared" si="5"/>
        <v>34655891.120000005</v>
      </c>
    </row>
    <row r="38" spans="2:8" x14ac:dyDescent="0.3">
      <c r="B38" s="12" t="s">
        <v>40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41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8" x14ac:dyDescent="0.3">
      <c r="B41" s="12" t="s">
        <v>42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43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44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45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6983965.6299999999</v>
      </c>
      <c r="D46" s="9">
        <f>SUM(D40,D29,D20,D10)</f>
        <v>51147623.100000001</v>
      </c>
      <c r="E46" s="9">
        <f>C46+D46</f>
        <v>58131588.730000004</v>
      </c>
      <c r="F46" s="9">
        <f>SUM(F40,F29,F10,F20)</f>
        <v>23475697.609999999</v>
      </c>
      <c r="G46" s="9">
        <f>SUM(G40,G29,G20,G10)</f>
        <v>23475697.609999999</v>
      </c>
      <c r="H46" s="9">
        <f>E46-F46</f>
        <v>34655891.120000005</v>
      </c>
    </row>
    <row r="47" spans="2:8" s="26" customFormat="1" x14ac:dyDescent="0.3">
      <c r="B47" s="24"/>
      <c r="C47" s="25"/>
      <c r="D47" s="25"/>
      <c r="E47" s="25"/>
      <c r="F47" s="25"/>
      <c r="G47" s="25"/>
      <c r="H47" s="25"/>
    </row>
    <row r="48" spans="2:8" s="26" customFormat="1" x14ac:dyDescent="0.3">
      <c r="C48" s="27"/>
      <c r="D48" s="27"/>
      <c r="E48" s="27"/>
      <c r="F48" s="27"/>
      <c r="G48" s="27"/>
      <c r="H48" s="27"/>
    </row>
    <row r="49" spans="3:8" s="26" customFormat="1" x14ac:dyDescent="0.3">
      <c r="C49" s="27"/>
      <c r="D49" s="27"/>
      <c r="E49" s="27"/>
      <c r="F49" s="27"/>
      <c r="G49" s="27"/>
      <c r="H49" s="27"/>
    </row>
    <row r="50" spans="3:8" s="26" customFormat="1" x14ac:dyDescent="0.3">
      <c r="C50" s="27"/>
      <c r="D50" s="27"/>
      <c r="E50" s="27"/>
      <c r="F50" s="27"/>
      <c r="G50" s="27"/>
      <c r="H50" s="27"/>
    </row>
    <row r="51" spans="3:8" s="26" customFormat="1" x14ac:dyDescent="0.3">
      <c r="C51" s="27"/>
      <c r="D51" s="27"/>
      <c r="E51" s="27"/>
      <c r="F51" s="27"/>
      <c r="G51" s="27"/>
      <c r="H51" s="27"/>
    </row>
    <row r="52" spans="3:8" s="26" customFormat="1" x14ac:dyDescent="0.3">
      <c r="C52" s="27"/>
      <c r="D52" s="27"/>
      <c r="E52" s="27"/>
      <c r="F52" s="27"/>
      <c r="H52" s="27"/>
    </row>
    <row r="53" spans="3:8" s="26" customFormat="1" ht="18" customHeight="1" x14ac:dyDescent="0.3">
      <c r="C53" s="27"/>
      <c r="D53" s="27"/>
      <c r="E53" s="27"/>
      <c r="F53" s="27"/>
      <c r="G53" s="27"/>
      <c r="H53" s="27"/>
    </row>
    <row r="54" spans="3:8" s="26" customFormat="1" x14ac:dyDescent="0.3">
      <c r="C54" s="27"/>
      <c r="D54" s="27"/>
      <c r="E54" s="27"/>
      <c r="F54" s="27"/>
      <c r="G54" s="27"/>
      <c r="H54" s="27"/>
    </row>
    <row r="55" spans="3:8" s="26" customFormat="1" ht="15" customHeight="1" x14ac:dyDescent="0.3"/>
    <row r="56" spans="3:8" s="26" customFormat="1" ht="15" customHeight="1" x14ac:dyDescent="0.3"/>
    <row r="57" spans="3:8" s="26" customFormat="1" x14ac:dyDescent="0.3"/>
    <row r="58" spans="3:8" s="26" customFormat="1" x14ac:dyDescent="0.3"/>
    <row r="59" spans="3:8" s="26" customFormat="1" x14ac:dyDescent="0.3"/>
    <row r="60" spans="3:8" s="26" customFormat="1" x14ac:dyDescent="0.3"/>
    <row r="61" spans="3:8" s="26" customFormat="1" x14ac:dyDescent="0.3"/>
    <row r="62" spans="3:8" s="26" customFormat="1" x14ac:dyDescent="0.3"/>
    <row r="63" spans="3:8" s="26" customFormat="1" x14ac:dyDescent="0.3"/>
    <row r="64" spans="3:8" s="26" customFormat="1" ht="15" customHeight="1" x14ac:dyDescent="0.3"/>
    <row r="65" s="26" customFormat="1" ht="15" customHeigh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ht="15" customHeight="1" x14ac:dyDescent="0.3"/>
    <row r="76" ht="24.75" customHeight="1" x14ac:dyDescent="0.3"/>
    <row r="81" ht="15" customHeight="1" x14ac:dyDescent="0.3"/>
  </sheetData>
  <sheetProtection algorithmName="SHA-512" hashValue="EOjKZoH2Jxof2rVxkL8xxtOQ9gIQAkONksj2qNw1u/fyLNc+yoA/8l5beYESh8EuBTvhO1d5Xst7RqcvQs98mQ==" saltValue="5eO0sDupRGstV9uVeOWE9Q==" spinCount="100000" sheet="1" objects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6" orientation="portrait" horizontalDpi="4294967295" verticalDpi="4294967295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2021-01-19T21:49:56Z</cp:lastPrinted>
  <dcterms:created xsi:type="dcterms:W3CDTF">2019-12-05T18:14:36Z</dcterms:created>
  <dcterms:modified xsi:type="dcterms:W3CDTF">2021-01-19T21:49:57Z</dcterms:modified>
</cp:coreProperties>
</file>