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3 Tercer Trimestre 2020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08" yWindow="-108" windowWidth="23256" windowHeight="12576"/>
  </bookViews>
  <sheets>
    <sheet name="EACT" sheetId="1" r:id="rId1"/>
  </sheets>
  <definedNames>
    <definedName name="ANEXO">#REF!</definedName>
    <definedName name="_xlnm.Print_Area" localSheetId="0">EACT!$A$1:$G$75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<sst xmlns="http://schemas.openxmlformats.org/spreadsheetml/2006/main" count="68" uniqueCount="68">
  <si>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</si>
  <si>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</si>
  <si>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</si>
  <si>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</si>
  <si>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</si>
  <si>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</si>
  <si>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</si>
  <si>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</si>
  <si>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</si>
  <si>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</si>
  <si>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</si>
  <si>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</si>
  <si>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</si>
  <si>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</si>
  <si>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</si>
  <si>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</si>
  <si>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</si>
  <si>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</si>
  <si>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</si>
  <si>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</si>
  <si>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</si>
  <si>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</si>
  <si>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</si>
  <si>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</si>
  <si>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</si>
  <si>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</si>
  <si>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</si>
  <si>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</si>
  <si>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</si>
  <si>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</si>
  <si>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</si>
  <si>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</si>
  <si>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</si>
  <si>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</si>
  <si>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</si>
  <si>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</si>
  <si>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</si>
  <si>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</si>
  <si>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</si>
  <si>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</si>
  <si>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</si>
  <si>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</si>
  <si>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</si>
  <si>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</si>
  <si>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</si>
  <si>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</si>
  <si>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</si>
  <si>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</si>
  <si>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</si>
  <si>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</si>
  <si>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</si>
  <si>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</si>
  <si>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</si>
  <si>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</si>
  <si>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</si>
  <si>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</si>
  <si>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</si>
  <si>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2019</t>
  </si>
  <si>
    <t>2020</t>
  </si>
  <si>
    <t>Del 01 de Enero al 30 de Septiembre de 2020 y del 01 de enero al 31 de diciembre de 2019</t>
  </si>
  <si>
    <t>Instituto de Innovación y Competitividad</t>
  </si>
  <si>
    <t>DRA. LISBEILY DOMÍNGUEZ RUVALCABA</t>
  </si>
  <si>
    <t>M.A.R.H. PAOLA GUADALUPE LEYVA GARCÍA</t>
  </si>
  <si>
    <t>L.A.A. MARISOL MACIAS LUJAN</t>
  </si>
  <si>
    <t>Directora General</t>
  </si>
  <si>
    <t>Jefa de Departamento Administrativo</t>
  </si>
  <si>
    <t>Supervisora Administrativa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</si>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</sst>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Q887"/>
  <sheetViews>
    <sheetView tabSelected="1" view="pageBreakPreview" topLeftCell="A43" zoomScaleNormal="80" zoomScaleSheetLayoutView="100" workbookViewId="0">
      <selection activeCell="B67" sqref="B67"/>
    </sheetView>
  </sheetViews>
  <sheetFormatPr baseColWidth="10" defaultColWidth="11.5546875" defaultRowHeight="11.4" x14ac:dyDescent="0.2"/>
  <cols>
    <col min="1" max="1" width="3.44140625" style="28" customWidth="1"/>
    <col min="2" max="2" width="29" style="28" customWidth="1"/>
    <col min="3" max="3" width="30.6640625" style="28" customWidth="1"/>
    <col min="4" max="4" width="29" style="28" customWidth="1"/>
    <col min="5" max="6" width="16.44140625" style="28" customWidth="1"/>
    <col min="7" max="7" width="5.5546875" style="28" customWidth="1"/>
    <col min="8" max="16384" width="11.5546875" style="28"/>
  </cols>
  <sheetData>
    <row r="1" spans="2:6" ht="18" customHeight="1" thickBot="1" x14ac:dyDescent="0.25"/>
    <row r="2" spans="2:6" ht="12" x14ac:dyDescent="0.2">
      <c r="B2" s="46" t="s">
        <v>60</v>
      </c>
      <c r="C2" s="47"/>
      <c r="D2" s="47"/>
      <c r="E2" s="47"/>
      <c r="F2" s="48"/>
    </row>
    <row r="3" spans="2:6" ht="15" customHeight="1" x14ac:dyDescent="0.2">
      <c r="B3" s="49" t="s">
        <v>0</v>
      </c>
      <c r="C3" s="50"/>
      <c r="D3" s="50"/>
      <c r="E3" s="50"/>
      <c r="F3" s="51"/>
    </row>
    <row r="4" spans="2:6" ht="15.75" customHeight="1" thickBot="1" x14ac:dyDescent="0.25">
      <c r="B4" s="52" t="s">
        <v>59</v>
      </c>
      <c r="C4" s="53"/>
      <c r="D4" s="53"/>
      <c r="E4" s="53"/>
      <c r="F4" s="54"/>
    </row>
    <row r="5" spans="2:6" ht="12" x14ac:dyDescent="0.2">
      <c r="B5" s="14"/>
      <c r="C5" s="1"/>
      <c r="D5" s="1"/>
      <c r="E5" s="11" t="s">
        <v>58</v>
      </c>
      <c r="F5" s="15" t="s">
        <v>57</v>
      </c>
    </row>
    <row r="6" spans="2:6" ht="22.5" customHeight="1" x14ac:dyDescent="0.2">
      <c r="B6" s="59" t="s">
        <v>1</v>
      </c>
      <c r="C6" s="60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26579449.289999999</v>
      </c>
      <c r="F7" s="18">
        <f>SUM(F8:F14)</f>
        <v>-2609.1</v>
      </c>
    </row>
    <row r="8" spans="2:6" ht="14.7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7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7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7" customHeight="1" x14ac:dyDescent="0.2">
      <c r="B11" s="19" t="s">
        <v>6</v>
      </c>
      <c r="C11" s="6"/>
      <c r="D11" s="6"/>
      <c r="E11" s="12">
        <v>0</v>
      </c>
      <c r="F11" s="20">
        <v>0</v>
      </c>
    </row>
    <row r="12" spans="2:6" x14ac:dyDescent="0.2">
      <c r="B12" s="19" t="s">
        <v>7</v>
      </c>
      <c r="C12" s="6"/>
      <c r="D12" s="6"/>
      <c r="E12" s="12">
        <v>0</v>
      </c>
      <c r="F12" s="20">
        <v>0</v>
      </c>
    </row>
    <row r="13" spans="2:6" ht="14.7" customHeight="1" x14ac:dyDescent="0.2">
      <c r="B13" s="19" t="s">
        <v>8</v>
      </c>
      <c r="C13" s="6"/>
      <c r="D13" s="6"/>
      <c r="E13" s="12">
        <v>150365.4</v>
      </c>
      <c r="F13" s="20">
        <v>-2609.1</v>
      </c>
    </row>
    <row r="14" spans="2:6" ht="14.7" customHeight="1" x14ac:dyDescent="0.2">
      <c r="B14" s="19" t="s">
        <v>9</v>
      </c>
      <c r="C14" s="6"/>
      <c r="D14" s="6"/>
      <c r="E14" s="12">
        <v>26429083.890000001</v>
      </c>
      <c r="F14" s="20">
        <v>0</v>
      </c>
    </row>
    <row r="15" spans="2:6" ht="35.25" customHeight="1" x14ac:dyDescent="0.2">
      <c r="B15" s="55" t="s">
        <v>10</v>
      </c>
      <c r="C15" s="56"/>
      <c r="D15" s="56"/>
      <c r="E15" s="5">
        <f>SUM(E16:E17)</f>
        <v>4040943.85</v>
      </c>
      <c r="F15" s="18">
        <f>SUM(F16:F17)</f>
        <v>38678952.670000002</v>
      </c>
    </row>
    <row r="16" spans="2:6" ht="24.75" customHeight="1" x14ac:dyDescent="0.2">
      <c r="B16" s="57" t="s">
        <v>11</v>
      </c>
      <c r="C16" s="58"/>
      <c r="D16" s="58"/>
      <c r="E16" s="12">
        <v>0</v>
      </c>
      <c r="F16" s="20">
        <v>31782315.789999999</v>
      </c>
    </row>
    <row r="17" spans="2:6" ht="14.7" customHeight="1" x14ac:dyDescent="0.2">
      <c r="B17" s="19" t="s">
        <v>12</v>
      </c>
      <c r="C17" s="8"/>
      <c r="D17" s="8"/>
      <c r="E17" s="12">
        <v>4040943.85</v>
      </c>
      <c r="F17" s="20">
        <v>6896636.8799999999</v>
      </c>
    </row>
    <row r="18" spans="2:6" ht="14.7" customHeight="1" x14ac:dyDescent="0.2">
      <c r="B18" s="21" t="s">
        <v>13</v>
      </c>
      <c r="C18" s="9"/>
      <c r="D18" s="9"/>
      <c r="E18" s="5">
        <f>SUM(E19:E23)</f>
        <v>8187.71</v>
      </c>
      <c r="F18" s="18">
        <f>SUM(F19:F23)</f>
        <v>674931.51</v>
      </c>
    </row>
    <row r="19" spans="2:6" ht="14.7" customHeight="1" x14ac:dyDescent="0.2">
      <c r="B19" s="19" t="s">
        <v>14</v>
      </c>
      <c r="C19" s="10"/>
      <c r="D19" s="10"/>
      <c r="E19" s="12">
        <v>5649.63</v>
      </c>
      <c r="F19" s="20">
        <v>4486.21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659100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7" customHeight="1" x14ac:dyDescent="0.2">
      <c r="B23" s="19" t="s">
        <v>18</v>
      </c>
      <c r="C23" s="10"/>
      <c r="D23" s="10"/>
      <c r="E23" s="12">
        <v>2538.08</v>
      </c>
      <c r="F23" s="20">
        <v>11345.3</v>
      </c>
    </row>
    <row r="24" spans="2:6" ht="14.7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30628580.849999998</v>
      </c>
      <c r="F25" s="18">
        <f>SUM(F18,F15,F7)</f>
        <v>39351275.079999998</v>
      </c>
    </row>
    <row r="26" spans="2:6" x14ac:dyDescent="0.2">
      <c r="B26" s="22"/>
      <c r="C26" s="13"/>
      <c r="D26" s="13"/>
      <c r="E26" s="7"/>
      <c r="F26" s="23"/>
    </row>
    <row r="27" spans="2:6" ht="1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12743040.460000001</v>
      </c>
      <c r="F28" s="18">
        <f>SUM(F29:F31)</f>
        <v>16347415.453</v>
      </c>
    </row>
    <row r="29" spans="2:6" x14ac:dyDescent="0.2">
      <c r="B29" s="19" t="s">
        <v>22</v>
      </c>
      <c r="C29" s="10"/>
      <c r="D29" s="10"/>
      <c r="E29" s="12">
        <v>4720231.09</v>
      </c>
      <c r="F29" s="20">
        <v>7228208.0599999996</v>
      </c>
    </row>
    <row r="30" spans="2:6" x14ac:dyDescent="0.2">
      <c r="B30" s="19" t="s">
        <v>23</v>
      </c>
      <c r="C30" s="10"/>
      <c r="D30" s="10"/>
      <c r="E30" s="12">
        <v>670364.42000000004</v>
      </c>
      <c r="F30" s="20">
        <v>1294686.3700000001</v>
      </c>
    </row>
    <row r="31" spans="2:6" x14ac:dyDescent="0.2">
      <c r="B31" s="19" t="s">
        <v>24</v>
      </c>
      <c r="C31" s="10"/>
      <c r="D31" s="10"/>
      <c r="E31" s="12">
        <v>7352444.9500000002</v>
      </c>
      <c r="F31" s="20">
        <v>7824521.023</v>
      </c>
    </row>
    <row r="32" spans="2:6" ht="15" customHeight="1" x14ac:dyDescent="0.2">
      <c r="B32" s="21" t="s">
        <v>25</v>
      </c>
      <c r="C32" s="9"/>
      <c r="D32" s="9"/>
      <c r="E32" s="5">
        <f>SUM(E33:E41)</f>
        <v>960225.36</v>
      </c>
      <c r="F32" s="18">
        <f>SUM(F33:F41)</f>
        <v>2414636.4900000002</v>
      </c>
    </row>
    <row r="33" spans="2:6" ht="15" customHeight="1" x14ac:dyDescent="0.2">
      <c r="B33" s="43" t="s">
        <v>26</v>
      </c>
      <c r="C33" s="44"/>
      <c r="D33" s="44"/>
      <c r="E33" s="12">
        <v>8450.85</v>
      </c>
      <c r="F33" s="20">
        <v>0</v>
      </c>
    </row>
    <row r="34" spans="2:6" ht="15" customHeight="1" x14ac:dyDescent="0.2">
      <c r="B34" s="43" t="s">
        <v>27</v>
      </c>
      <c r="C34" s="44"/>
      <c r="D34" s="44"/>
      <c r="E34" s="12">
        <v>0</v>
      </c>
      <c r="F34" s="20">
        <v>0</v>
      </c>
    </row>
    <row r="35" spans="2:6" x14ac:dyDescent="0.2">
      <c r="B35" s="43" t="s">
        <v>28</v>
      </c>
      <c r="C35" s="44"/>
      <c r="D35" s="44"/>
      <c r="E35" s="12">
        <v>0</v>
      </c>
      <c r="F35" s="20">
        <v>0</v>
      </c>
    </row>
    <row r="36" spans="2:6" x14ac:dyDescent="0.2">
      <c r="B36" s="43" t="s">
        <v>29</v>
      </c>
      <c r="C36" s="44"/>
      <c r="D36" s="44"/>
      <c r="E36" s="12">
        <v>951774.51</v>
      </c>
      <c r="F36" s="20">
        <v>2414636.4900000002</v>
      </c>
    </row>
    <row r="37" spans="2:6" x14ac:dyDescent="0.2">
      <c r="B37" s="43" t="s">
        <v>30</v>
      </c>
      <c r="C37" s="44"/>
      <c r="D37" s="44"/>
      <c r="E37" s="12">
        <v>0</v>
      </c>
      <c r="F37" s="20">
        <v>0</v>
      </c>
    </row>
    <row r="38" spans="2:6" ht="15" customHeight="1" x14ac:dyDescent="0.2">
      <c r="B38" s="43" t="s">
        <v>31</v>
      </c>
      <c r="C38" s="44"/>
      <c r="D38" s="44"/>
      <c r="E38" s="12">
        <v>0</v>
      </c>
      <c r="F38" s="20">
        <v>0</v>
      </c>
    </row>
    <row r="39" spans="2:6" x14ac:dyDescent="0.2">
      <c r="B39" s="43" t="s">
        <v>32</v>
      </c>
      <c r="C39" s="44"/>
      <c r="D39" s="44"/>
      <c r="E39" s="12">
        <v>0</v>
      </c>
      <c r="F39" s="20">
        <v>0</v>
      </c>
    </row>
    <row r="40" spans="2:6" x14ac:dyDescent="0.2">
      <c r="B40" s="43" t="s">
        <v>33</v>
      </c>
      <c r="C40" s="44"/>
      <c r="D40" s="44"/>
      <c r="E40" s="12">
        <v>0</v>
      </c>
      <c r="F40" s="20">
        <v>0</v>
      </c>
    </row>
    <row r="41" spans="2:6" x14ac:dyDescent="0.2">
      <c r="B41" s="43" t="s">
        <v>34</v>
      </c>
      <c r="C41" s="44"/>
      <c r="D41" s="44"/>
      <c r="E41" s="12">
        <v>0</v>
      </c>
      <c r="F41" s="20">
        <v>0</v>
      </c>
    </row>
    <row r="42" spans="2:6" ht="15" customHeight="1" x14ac:dyDescent="0.2">
      <c r="B42" s="17" t="s">
        <v>56</v>
      </c>
      <c r="C42" s="4"/>
      <c r="D42" s="4"/>
      <c r="E42" s="5">
        <f>SUM(E43:E45)</f>
        <v>1679229.22</v>
      </c>
      <c r="F42" s="18">
        <f>SUM(F43:F45)</f>
        <v>7159841.5800000001</v>
      </c>
    </row>
    <row r="43" spans="2:6" x14ac:dyDescent="0.2">
      <c r="B43" s="43" t="s">
        <v>35</v>
      </c>
      <c r="C43" s="44"/>
      <c r="D43" s="44"/>
      <c r="E43" s="12">
        <v>0</v>
      </c>
      <c r="F43" s="20">
        <v>0</v>
      </c>
    </row>
    <row r="44" spans="2:6" x14ac:dyDescent="0.2">
      <c r="B44" s="43" t="s">
        <v>36</v>
      </c>
      <c r="C44" s="44"/>
      <c r="D44" s="44"/>
      <c r="E44" s="12">
        <v>0</v>
      </c>
      <c r="F44" s="20">
        <v>0</v>
      </c>
    </row>
    <row r="45" spans="2:6" x14ac:dyDescent="0.2">
      <c r="B45" s="43" t="s">
        <v>37</v>
      </c>
      <c r="C45" s="44"/>
      <c r="D45" s="44"/>
      <c r="E45" s="12">
        <v>1679229.22</v>
      </c>
      <c r="F45" s="20">
        <v>7159841.5800000001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43" t="s">
        <v>39</v>
      </c>
      <c r="C47" s="44"/>
      <c r="D47" s="44"/>
      <c r="E47" s="12">
        <v>0</v>
      </c>
      <c r="F47" s="20">
        <v>0</v>
      </c>
    </row>
    <row r="48" spans="2:6" x14ac:dyDescent="0.2">
      <c r="B48" s="43" t="s">
        <v>40</v>
      </c>
      <c r="C48" s="44"/>
      <c r="D48" s="44"/>
      <c r="E48" s="12">
        <v>0</v>
      </c>
      <c r="F48" s="20">
        <v>0</v>
      </c>
    </row>
    <row r="49" spans="2:6" x14ac:dyDescent="0.2">
      <c r="B49" s="43" t="s">
        <v>41</v>
      </c>
      <c r="C49" s="44"/>
      <c r="D49" s="44"/>
      <c r="E49" s="12">
        <v>0</v>
      </c>
      <c r="F49" s="20">
        <v>0</v>
      </c>
    </row>
    <row r="50" spans="2:6" x14ac:dyDescent="0.2">
      <c r="B50" s="43" t="s">
        <v>42</v>
      </c>
      <c r="C50" s="44"/>
      <c r="D50" s="44"/>
      <c r="E50" s="12">
        <v>0</v>
      </c>
      <c r="F50" s="20">
        <v>0</v>
      </c>
    </row>
    <row r="51" spans="2:6" x14ac:dyDescent="0.2">
      <c r="B51" s="43" t="s">
        <v>43</v>
      </c>
      <c r="C51" s="44"/>
      <c r="D51" s="44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1187797.8399999999</v>
      </c>
      <c r="F52" s="18">
        <f>SUM(F53:F58)</f>
        <v>1564323.74</v>
      </c>
    </row>
    <row r="53" spans="2:6" ht="15" customHeight="1" x14ac:dyDescent="0.2">
      <c r="B53" s="43" t="s">
        <v>45</v>
      </c>
      <c r="C53" s="44"/>
      <c r="D53" s="44"/>
      <c r="E53" s="12">
        <v>1187777.1299999999</v>
      </c>
      <c r="F53" s="20">
        <v>1561951.07</v>
      </c>
    </row>
    <row r="54" spans="2:6" x14ac:dyDescent="0.2">
      <c r="B54" s="43" t="s">
        <v>46</v>
      </c>
      <c r="C54" s="44"/>
      <c r="D54" s="44"/>
      <c r="E54" s="12">
        <v>0</v>
      </c>
      <c r="F54" s="20">
        <v>0</v>
      </c>
    </row>
    <row r="55" spans="2:6" x14ac:dyDescent="0.2">
      <c r="B55" s="43" t="s">
        <v>47</v>
      </c>
      <c r="C55" s="44"/>
      <c r="D55" s="44"/>
      <c r="E55" s="12">
        <v>0</v>
      </c>
      <c r="F55" s="20">
        <v>0</v>
      </c>
    </row>
    <row r="56" spans="2:6" ht="15" customHeight="1" x14ac:dyDescent="0.2">
      <c r="B56" s="43" t="s">
        <v>48</v>
      </c>
      <c r="C56" s="44"/>
      <c r="D56" s="44"/>
      <c r="E56" s="12">
        <v>0</v>
      </c>
      <c r="F56" s="20">
        <v>0</v>
      </c>
    </row>
    <row r="57" spans="2:6" ht="15" customHeight="1" x14ac:dyDescent="0.2">
      <c r="B57" s="43" t="s">
        <v>49</v>
      </c>
      <c r="C57" s="44"/>
      <c r="D57" s="44"/>
      <c r="E57" s="12">
        <v>0</v>
      </c>
      <c r="F57" s="20">
        <v>0</v>
      </c>
    </row>
    <row r="58" spans="2:6" x14ac:dyDescent="0.2">
      <c r="B58" s="43" t="s">
        <v>50</v>
      </c>
      <c r="C58" s="44"/>
      <c r="D58" s="44"/>
      <c r="E58" s="12">
        <v>20.71</v>
      </c>
      <c r="F58" s="20">
        <v>2372.67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43" t="s">
        <v>52</v>
      </c>
      <c r="C60" s="44"/>
      <c r="D60" s="44"/>
      <c r="E60" s="12">
        <v>0</v>
      </c>
      <c r="F60" s="20">
        <v>0</v>
      </c>
    </row>
    <row r="61" spans="2:6" x14ac:dyDescent="0.2">
      <c r="B61" s="41"/>
      <c r="C61" s="42"/>
      <c r="D61" s="42"/>
      <c r="E61" s="7"/>
      <c r="F61" s="23"/>
    </row>
    <row r="62" spans="2:6" ht="15" customHeight="1" x14ac:dyDescent="0.2">
      <c r="B62" s="17" t="s">
        <v>53</v>
      </c>
      <c r="C62" s="4"/>
      <c r="D62" s="4"/>
      <c r="E62" s="5">
        <f>SUM(E52,E59,E46,E42,E28,E32)</f>
        <v>16570292.879999999</v>
      </c>
      <c r="F62" s="18">
        <f>SUM(F59,F52,F46,F42,F28,F32)</f>
        <v>27486217.263000004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14058287.969999999</v>
      </c>
      <c r="F64" s="18">
        <f>F25-F62</f>
        <v>11865057.816999994</v>
      </c>
    </row>
    <row r="65" spans="1:17" ht="12" thickBot="1" x14ac:dyDescent="0.25">
      <c r="A65" s="30" t="s">
        <v>55</v>
      </c>
      <c r="B65" s="24"/>
      <c r="C65" s="25"/>
      <c r="D65" s="25"/>
      <c r="E65" s="26"/>
      <c r="F65" s="27"/>
    </row>
    <row r="67" spans="1:17" s="33" customFormat="1" ht="14.4" x14ac:dyDescent="0.3">
      <c r="B67" s="40" t="s">
        <v>67</v>
      </c>
      <c r="C67" s="35"/>
      <c r="H67" s="35"/>
      <c r="I67" s="45"/>
      <c r="J67" s="45"/>
      <c r="K67" s="35"/>
    </row>
    <row r="68" spans="1:17" s="33" customFormat="1" ht="23.4" customHeight="1" x14ac:dyDescent="0.3">
      <c r="E68" s="38"/>
      <c r="H68" s="35"/>
      <c r="K68" s="35"/>
      <c r="L68" s="35"/>
      <c r="M68" s="35"/>
      <c r="N68" s="35"/>
      <c r="O68" s="35"/>
      <c r="P68" s="35"/>
      <c r="Q68" s="35"/>
    </row>
    <row r="69" spans="1:17" s="31" customFormat="1" ht="11.4" customHeight="1" x14ac:dyDescent="0.2">
      <c r="E69" s="39"/>
    </row>
    <row r="70" spans="1:17" s="31" customFormat="1" x14ac:dyDescent="0.2">
      <c r="B70" s="34"/>
      <c r="C70" s="32"/>
      <c r="D70" s="32"/>
      <c r="E70" s="45"/>
      <c r="F70" s="45"/>
    </row>
    <row r="71" spans="1:17" s="31" customFormat="1" x14ac:dyDescent="0.2">
      <c r="B71" s="32"/>
      <c r="C71" s="32"/>
      <c r="D71" s="32"/>
      <c r="E71" s="32"/>
      <c r="F71" s="32"/>
    </row>
    <row r="72" spans="1:17" s="31" customFormat="1" ht="12" x14ac:dyDescent="0.2">
      <c r="B72" s="37" t="s">
        <v>61</v>
      </c>
      <c r="C72" s="32"/>
      <c r="D72" s="61" t="s">
        <v>62</v>
      </c>
      <c r="E72" s="32"/>
      <c r="F72" s="61" t="s">
        <v>63</v>
      </c>
    </row>
    <row r="73" spans="1:17" s="31" customFormat="1" x14ac:dyDescent="0.2">
      <c r="B73" s="36" t="s">
        <v>64</v>
      </c>
      <c r="C73" s="32"/>
      <c r="D73" s="36" t="s">
        <v>65</v>
      </c>
      <c r="E73" s="32"/>
      <c r="F73" s="36" t="s">
        <v>66</v>
      </c>
    </row>
    <row r="74" spans="1:17" s="31" customFormat="1" x14ac:dyDescent="0.2"/>
    <row r="75" spans="1:17" s="31" customFormat="1" x14ac:dyDescent="0.2"/>
    <row r="76" spans="1:17" s="31" customFormat="1" x14ac:dyDescent="0.2"/>
    <row r="77" spans="1:17" s="31" customFormat="1" x14ac:dyDescent="0.2"/>
    <row r="78" spans="1:17" s="31" customFormat="1" x14ac:dyDescent="0.2"/>
    <row r="79" spans="1:17" s="31" customFormat="1" x14ac:dyDescent="0.2"/>
    <row r="80" spans="1:17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UVVcI054XE2ewt+vBijyPLMTflTP4HQIWB3X9xw/qu3b1yTPAb5i/Rh9fPadtJYvC+gWZNhxbZ3cMK4pwztw8Q==" saltValue="5QzaNT7pRgE9yIJV6MVSAw==" spinCount="100000" sheet="1" formatCells="0" formatColumns="0" formatRows="0"/>
  <mergeCells count="33">
    <mergeCell ref="I67:J67"/>
    <mergeCell ref="E70:F70"/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2020-10-16T16:33:41Z</cp:lastPrinted>
  <dcterms:created xsi:type="dcterms:W3CDTF">2019-12-03T18:18:01Z</dcterms:created>
  <dcterms:modified xsi:type="dcterms:W3CDTF">2020-10-16T16:33:47Z</dcterms:modified>
</cp:coreProperties>
</file>