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/>
  </bookViews>
  <sheets>
    <sheet name="EAA" sheetId="1" r:id="rId1"/>
  </sheets>
  <definedNames>
    <definedName name="ANEXO">#REF!</definedName>
    <definedName name="_xlnm.Print_Area" localSheetId="0">EAA!$A$1:$H$42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<sst xmlns="http://schemas.openxmlformats.org/spreadsheetml/2006/main" count="38" uniqueCount="38">
  <si>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</si>
  <si>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</si>
  <si>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</si>
  <si>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</si>
  <si>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</si>
  <si>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</si>
  <si>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</si>
  <si>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</si>
  <si>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</si>
  <si>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</si>
  <si>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</si>
  <si>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</si>
  <si>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</si>
  <si>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</si>
  <si>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</si>
  <si>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</si>
  <si>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</si>
  <si>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</si>
  <si>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</si>
  <si>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</si>
  <si>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</si>
  <si>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</si>
  <si>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</si>
  <si>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</si>
  <si>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</si>
  <si>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</si>
  <si>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</si>
  <si>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</si>
  <si>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</si>
  <si>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30 de septiembre de 2020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</si>
  <si>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</si>
  <si>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</si>
  <si>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</si>
  <si>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</si>
  <si>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</si>
  <si>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</si>
  <si>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</si>
  <si>
    <t>Instituto de Innovación y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</si>
</sst>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71"/>
  <sheetViews>
    <sheetView tabSelected="1" view="pageBreakPreview" zoomScaleNormal="100" zoomScaleSheetLayoutView="100" workbookViewId="0">
      <selection activeCell="B3" sqref="B3:G3"/>
    </sheetView>
  </sheetViews>
  <sheetFormatPr baseColWidth="10" defaultColWidth="11.5546875" defaultRowHeight="11.4" x14ac:dyDescent="0.2"/>
  <cols>
    <col min="1" max="1" width="2.6640625" style="14" customWidth="1"/>
    <col min="2" max="2" width="41.33203125" style="14" customWidth="1"/>
    <col min="3" max="3" width="11.6640625" style="14" customWidth="1"/>
    <col min="4" max="4" width="12.33203125" style="14" bestFit="1" customWidth="1"/>
    <col min="5" max="5" width="11.6640625" style="14" customWidth="1"/>
    <col min="6" max="6" width="12.5546875" style="14" customWidth="1"/>
    <col min="7" max="7" width="12.44140625" style="14" customWidth="1"/>
    <col min="8" max="8" width="3.109375" style="14" customWidth="1"/>
    <col min="9" max="16384" width="11.5546875" style="14"/>
  </cols>
  <sheetData>
    <row r="1" spans="2:7" ht="12" thickBot="1" x14ac:dyDescent="0.25"/>
    <row r="2" spans="2:7" ht="12" x14ac:dyDescent="0.2">
      <c r="B2" s="22" t="s">
        <v>37</v>
      </c>
      <c r="C2" s="23"/>
      <c r="D2" s="23"/>
      <c r="E2" s="23"/>
      <c r="F2" s="23"/>
      <c r="G2" s="24"/>
    </row>
    <row r="3" spans="2:7" ht="12" x14ac:dyDescent="0.2">
      <c r="B3" s="25" t="s">
        <v>0</v>
      </c>
      <c r="C3" s="26"/>
      <c r="D3" s="26"/>
      <c r="E3" s="26"/>
      <c r="F3" s="26"/>
      <c r="G3" s="27"/>
    </row>
    <row r="4" spans="2:7" ht="12.6" thickBot="1" x14ac:dyDescent="0.25">
      <c r="B4" s="28" t="s">
        <v>29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6" thickBot="1" x14ac:dyDescent="0.25">
      <c r="B6" s="32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8">
        <f>SUM(C10,C19)</f>
        <v>24825175.810000002</v>
      </c>
      <c r="D8" s="8">
        <f>SUM(D10,D19)</f>
        <v>112533830.39</v>
      </c>
      <c r="E8" s="8">
        <f>SUM(E10,E19)</f>
        <v>97924447.450000003</v>
      </c>
      <c r="F8" s="8">
        <f>C8+D8-E8</f>
        <v>39434558.749999985</v>
      </c>
      <c r="G8" s="8">
        <f>F8-C8</f>
        <v>14609382.939999983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ht="12" x14ac:dyDescent="0.2">
      <c r="B10" s="2" t="s">
        <v>5</v>
      </c>
      <c r="C10" s="8">
        <f>SUM(C11:C17)</f>
        <v>23679949.120000001</v>
      </c>
      <c r="D10" s="8">
        <f>SUM(D11:D17)</f>
        <v>111931731.16</v>
      </c>
      <c r="E10" s="8">
        <f>SUM(E11:E17)</f>
        <v>96736654.450000003</v>
      </c>
      <c r="F10" s="8">
        <f t="shared" ref="F10:F17" si="0">C10+D10-E10</f>
        <v>38875025.829999998</v>
      </c>
      <c r="G10" s="8">
        <f t="shared" ref="G10:G17" si="1">F10-C10</f>
        <v>15195076.709999997</v>
      </c>
    </row>
    <row r="11" spans="2:7" x14ac:dyDescent="0.2">
      <c r="B11" s="3" t="s">
        <v>6</v>
      </c>
      <c r="C11" s="9">
        <v>23346846.920000002</v>
      </c>
      <c r="D11" s="9">
        <v>50464723.93</v>
      </c>
      <c r="E11" s="9">
        <v>35250073.759999998</v>
      </c>
      <c r="F11" s="13">
        <f t="shared" si="0"/>
        <v>38561497.089999996</v>
      </c>
      <c r="G11" s="13">
        <f t="shared" si="1"/>
        <v>15214650.169999994</v>
      </c>
    </row>
    <row r="12" spans="2:7" x14ac:dyDescent="0.2">
      <c r="B12" s="3" t="s">
        <v>7</v>
      </c>
      <c r="C12" s="9">
        <v>3587.39</v>
      </c>
      <c r="D12" s="9">
        <v>61298714.789999999</v>
      </c>
      <c r="E12" s="9">
        <v>61301402.18</v>
      </c>
      <c r="F12" s="13">
        <f t="shared" si="0"/>
        <v>900</v>
      </c>
      <c r="G12" s="13">
        <f t="shared" si="1"/>
        <v>-2687.39</v>
      </c>
    </row>
    <row r="13" spans="2:7" x14ac:dyDescent="0.2">
      <c r="B13" s="3" t="s">
        <v>8</v>
      </c>
      <c r="C13" s="9">
        <v>329514.81</v>
      </c>
      <c r="D13" s="9">
        <v>168292.44</v>
      </c>
      <c r="E13" s="9">
        <v>185178.51</v>
      </c>
      <c r="F13" s="13">
        <f t="shared" si="0"/>
        <v>312628.74</v>
      </c>
      <c r="G13" s="13">
        <f t="shared" si="1"/>
        <v>-16886.070000000007</v>
      </c>
    </row>
    <row r="14" spans="2:7" x14ac:dyDescent="0.2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 x14ac:dyDescent="0.2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2.8" x14ac:dyDescent="0.2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 x14ac:dyDescent="0.2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 x14ac:dyDescent="0.2">
      <c r="B18" s="2"/>
      <c r="C18" s="10"/>
      <c r="D18" s="10"/>
      <c r="E18" s="10"/>
      <c r="F18" s="10"/>
      <c r="G18" s="10"/>
    </row>
    <row r="19" spans="1:7" ht="12" x14ac:dyDescent="0.2">
      <c r="B19" s="2" t="s">
        <v>13</v>
      </c>
      <c r="C19" s="8">
        <f>SUM(C20:C28)</f>
        <v>1145226.6899999995</v>
      </c>
      <c r="D19" s="8">
        <f>SUM(D20:D28)</f>
        <v>602099.23</v>
      </c>
      <c r="E19" s="8">
        <f>SUM(E20:E28)</f>
        <v>1187793</v>
      </c>
      <c r="F19" s="8">
        <f t="shared" ref="F19:F28" si="2">C19+D19-E19</f>
        <v>559532.91999999946</v>
      </c>
      <c r="G19" s="8">
        <f t="shared" ref="G19:G28" si="3">F19-C19</f>
        <v>-585693.77</v>
      </c>
    </row>
    <row r="20" spans="1:7" x14ac:dyDescent="0.2">
      <c r="B20" s="3" t="s">
        <v>14</v>
      </c>
      <c r="C20" s="9">
        <v>0</v>
      </c>
      <c r="D20" s="9">
        <v>0</v>
      </c>
      <c r="E20" s="9">
        <v>0</v>
      </c>
      <c r="F20" s="13">
        <f t="shared" si="2"/>
        <v>0</v>
      </c>
      <c r="G20" s="13">
        <f t="shared" si="3"/>
        <v>0</v>
      </c>
    </row>
    <row r="21" spans="1:7" ht="22.8" x14ac:dyDescent="0.2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2.8" x14ac:dyDescent="0.2">
      <c r="A22" s="17" t="s">
        <v>16</v>
      </c>
      <c r="B22" s="3" t="s">
        <v>17</v>
      </c>
      <c r="C22" s="9">
        <v>0</v>
      </c>
      <c r="D22" s="9">
        <v>0</v>
      </c>
      <c r="E22" s="9">
        <v>0</v>
      </c>
      <c r="F22" s="13">
        <f t="shared" si="2"/>
        <v>0</v>
      </c>
      <c r="G22" s="13">
        <f t="shared" si="3"/>
        <v>0</v>
      </c>
    </row>
    <row r="23" spans="1:7" x14ac:dyDescent="0.2">
      <c r="B23" s="3" t="s">
        <v>18</v>
      </c>
      <c r="C23" s="9">
        <v>7183287.6100000003</v>
      </c>
      <c r="D23" s="9">
        <v>575207.48</v>
      </c>
      <c r="E23" s="9">
        <v>2391.0300000000002</v>
      </c>
      <c r="F23" s="13">
        <f t="shared" si="2"/>
        <v>7756104.0599999996</v>
      </c>
      <c r="G23" s="13">
        <f t="shared" si="3"/>
        <v>572816.44999999925</v>
      </c>
    </row>
    <row r="24" spans="1:7" x14ac:dyDescent="0.2">
      <c r="B24" s="3" t="s">
        <v>19</v>
      </c>
      <c r="C24" s="9">
        <v>87410.81</v>
      </c>
      <c r="D24" s="9">
        <v>26875.88</v>
      </c>
      <c r="E24" s="9">
        <v>0</v>
      </c>
      <c r="F24" s="13">
        <f t="shared" si="2"/>
        <v>114286.69</v>
      </c>
      <c r="G24" s="13">
        <f t="shared" si="3"/>
        <v>26875.880000000005</v>
      </c>
    </row>
    <row r="25" spans="1:7" ht="22.8" x14ac:dyDescent="0.2">
      <c r="B25" s="3" t="s">
        <v>20</v>
      </c>
      <c r="C25" s="9">
        <v>-6125471.7300000004</v>
      </c>
      <c r="D25" s="9">
        <v>15.87</v>
      </c>
      <c r="E25" s="9">
        <v>1185401.97</v>
      </c>
      <c r="F25" s="13">
        <f t="shared" si="2"/>
        <v>-7310857.8300000001</v>
      </c>
      <c r="G25" s="13">
        <f t="shared" si="3"/>
        <v>-1185386.0999999996</v>
      </c>
    </row>
    <row r="26" spans="1:7" x14ac:dyDescent="0.2">
      <c r="B26" s="3" t="s">
        <v>21</v>
      </c>
      <c r="C26" s="9">
        <v>0</v>
      </c>
      <c r="D26" s="9">
        <v>0</v>
      </c>
      <c r="E26" s="9">
        <v>0</v>
      </c>
      <c r="F26" s="13">
        <f t="shared" si="2"/>
        <v>0</v>
      </c>
      <c r="G26" s="13">
        <f t="shared" si="3"/>
        <v>0</v>
      </c>
    </row>
    <row r="27" spans="1:7" ht="22.8" x14ac:dyDescent="0.2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 x14ac:dyDescent="0.2">
      <c r="B28" s="3" t="s">
        <v>23</v>
      </c>
      <c r="C28" s="9">
        <v>0</v>
      </c>
      <c r="D28" s="9">
        <v>0</v>
      </c>
      <c r="E28" s="9">
        <v>0</v>
      </c>
      <c r="F28" s="13">
        <f t="shared" si="2"/>
        <v>0</v>
      </c>
      <c r="G28" s="13">
        <f t="shared" si="3"/>
        <v>0</v>
      </c>
    </row>
    <row r="29" spans="1:7" ht="12" thickBot="1" x14ac:dyDescent="0.25">
      <c r="B29" s="4"/>
      <c r="C29" s="11"/>
      <c r="D29" s="11"/>
      <c r="E29" s="11"/>
      <c r="F29" s="11"/>
      <c r="G29" s="11"/>
    </row>
    <row r="30" spans="1:7" x14ac:dyDescent="0.2">
      <c r="B30" s="18"/>
      <c r="C30" s="18"/>
      <c r="D30" s="18"/>
      <c r="E30" s="18"/>
      <c r="F30" s="18"/>
      <c r="G30" s="18"/>
    </row>
    <row r="31" spans="1:7" s="19" customFormat="1" ht="12" x14ac:dyDescent="0.2">
      <c r="B31" s="21" t="s">
        <v>36</v>
      </c>
    </row>
    <row r="32" spans="1:7" s="19" customFormat="1" x14ac:dyDescent="0.2"/>
    <row r="33" spans="2:5" s="19" customFormat="1" x14ac:dyDescent="0.2"/>
    <row r="34" spans="2:5" s="19" customFormat="1" ht="12" x14ac:dyDescent="0.2">
      <c r="B34" s="20" t="s">
        <v>30</v>
      </c>
      <c r="E34" s="20" t="s">
        <v>32</v>
      </c>
    </row>
    <row r="35" spans="2:5" s="19" customFormat="1" ht="12" x14ac:dyDescent="0.2">
      <c r="B35" s="20" t="s">
        <v>31</v>
      </c>
      <c r="E35" s="20" t="s">
        <v>33</v>
      </c>
    </row>
    <row r="36" spans="2:5" s="19" customFormat="1" x14ac:dyDescent="0.2"/>
    <row r="37" spans="2:5" s="19" customFormat="1" x14ac:dyDescent="0.2"/>
    <row r="38" spans="2:5" s="19" customFormat="1" x14ac:dyDescent="0.2"/>
    <row r="39" spans="2:5" s="19" customFormat="1" x14ac:dyDescent="0.2"/>
    <row r="40" spans="2:5" s="19" customFormat="1" x14ac:dyDescent="0.2"/>
    <row r="41" spans="2:5" s="19" customFormat="1" ht="12" x14ac:dyDescent="0.2">
      <c r="B41" s="20" t="s">
        <v>34</v>
      </c>
    </row>
    <row r="42" spans="2:5" s="19" customFormat="1" ht="12" x14ac:dyDescent="0.2">
      <c r="B42" s="20" t="s">
        <v>35</v>
      </c>
    </row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2020-10-15T18:06:56Z</cp:lastPrinted>
  <dcterms:created xsi:type="dcterms:W3CDTF">2019-12-03T19:14:48Z</dcterms:created>
  <dcterms:modified xsi:type="dcterms:W3CDTF">2020-10-15T18:08:35Z</dcterms:modified>
</cp:coreProperties>
</file>