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Cuarto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G39" i="1"/>
  <c r="J39" i="1" s="1"/>
  <c r="G38" i="1"/>
  <c r="J38" i="1" s="1"/>
  <c r="G37" i="1"/>
  <c r="J37" i="1" s="1"/>
  <c r="I36" i="1"/>
  <c r="H36" i="1" s="1"/>
  <c r="H35" i="1" s="1"/>
  <c r="G36" i="1"/>
  <c r="J36" i="1" s="1"/>
  <c r="F36" i="1"/>
  <c r="F35" i="1"/>
  <c r="G35" i="1" s="1"/>
  <c r="E35" i="1"/>
  <c r="J34" i="1"/>
  <c r="G34" i="1"/>
  <c r="J33" i="1"/>
  <c r="G33" i="1"/>
  <c r="J32" i="1"/>
  <c r="G32" i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J23" i="1"/>
  <c r="G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5" i="1"/>
  <c r="H15" i="1"/>
  <c r="F15" i="1"/>
  <c r="G15" i="1" s="1"/>
  <c r="J15" i="1" s="1"/>
  <c r="E15" i="1"/>
  <c r="I14" i="1"/>
  <c r="H14" i="1"/>
  <c r="E14" i="1"/>
  <c r="J13" i="1"/>
  <c r="G13" i="1"/>
  <c r="G12" i="1"/>
  <c r="J12" i="1" s="1"/>
  <c r="I11" i="1"/>
  <c r="H11" i="1"/>
  <c r="F11" i="1"/>
  <c r="E11" i="1"/>
  <c r="H41" i="1" l="1"/>
  <c r="J35" i="1"/>
  <c r="F14" i="1"/>
  <c r="G14" i="1" s="1"/>
  <c r="J14" i="1" s="1"/>
  <c r="I35" i="1"/>
  <c r="I41" i="1" s="1"/>
  <c r="G11" i="1"/>
  <c r="F41" i="1" l="1"/>
  <c r="G41" i="1"/>
  <c r="J11" i="1"/>
  <c r="J41" i="1" s="1"/>
</calcChain>
</file>

<file path=xl/sharedStrings.xml><?xml version="1.0" encoding="utf-8"?>
<sst xmlns="http://schemas.openxmlformats.org/spreadsheetml/2006/main" count="45" uniqueCount="45">
  <si>
    <t>Cuenta Pública 2018</t>
  </si>
  <si>
    <t>Instituto de Innovación y Competitividad</t>
  </si>
  <si>
    <t>Gasto por Categoría Programática</t>
  </si>
  <si>
    <t>Del 1 de enero al 31 de diciembre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</si>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</sst>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4%20Cuarto%20Trimestre/Estados%20Vinculados%20al%2031%20de%20Diciembre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39486962.699999996</v>
          </cell>
        </row>
        <row r="23">
          <cell r="F23">
            <v>6611178.4500000011</v>
          </cell>
        </row>
      </sheetData>
      <sheetData sheetId="9"/>
      <sheetData sheetId="10">
        <row r="12">
          <cell r="D12">
            <v>6674171.7800000003</v>
          </cell>
        </row>
      </sheetData>
      <sheetData sheetId="11">
        <row r="10">
          <cell r="H10">
            <v>5978384.8699999992</v>
          </cell>
        </row>
        <row r="18">
          <cell r="H18">
            <v>879758.26</v>
          </cell>
        </row>
        <row r="28">
          <cell r="H28">
            <v>12998366.219999999</v>
          </cell>
        </row>
        <row r="38">
          <cell r="H38">
            <v>402013.56</v>
          </cell>
        </row>
        <row r="70">
          <cell r="H70">
            <v>7518346.6900000004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0" customWidth="1"/>
    <col min="4" max="4" width="65.6640625" style="50" customWidth="1"/>
    <col min="5" max="5" width="12.6640625" style="50" customWidth="1"/>
    <col min="6" max="6" width="14.33203125" style="50" customWidth="1"/>
    <col min="7" max="8" width="12.6640625" style="50" customWidth="1"/>
    <col min="9" max="9" width="11.44140625" style="50" customWidth="1"/>
    <col min="10" max="10" width="12.88671875" style="50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3" t="s">
        <v>1</v>
      </c>
      <c r="C3" s="4"/>
      <c r="D3" s="4"/>
      <c r="E3" s="4"/>
      <c r="F3" s="4"/>
      <c r="G3" s="4"/>
      <c r="H3" s="4"/>
      <c r="I3" s="4"/>
      <c r="J3" s="5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 t="shared" ref="H11:I11" si="0">+H12+H13</f>
        <v>0</v>
      </c>
      <c r="I11" s="32">
        <f t="shared" si="0"/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27">
        <v>0</v>
      </c>
      <c r="F12" s="28">
        <v>0</v>
      </c>
      <c r="G12" s="28">
        <f t="shared" ref="G12:G39" si="1">+E12+F12</f>
        <v>0</v>
      </c>
      <c r="H12" s="28">
        <v>0</v>
      </c>
      <c r="I12" s="28">
        <v>0</v>
      </c>
      <c r="J12" s="28">
        <f t="shared" ref="J12:J39" si="2">+G12-H12</f>
        <v>0</v>
      </c>
    </row>
    <row r="13" spans="2:10" x14ac:dyDescent="0.3">
      <c r="B13" s="29"/>
      <c r="C13" s="34"/>
      <c r="D13" s="35" t="s">
        <v>17</v>
      </c>
      <c r="E13" s="27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2:10" x14ac:dyDescent="0.3">
      <c r="B14" s="29"/>
      <c r="C14" s="30" t="s">
        <v>18</v>
      </c>
      <c r="D14" s="36"/>
      <c r="E14" s="32">
        <f>SUM(E15:E22)</f>
        <v>6674171.7800000003</v>
      </c>
      <c r="F14" s="32">
        <f>SUM(F15:F22)</f>
        <v>6611178.4500000011</v>
      </c>
      <c r="G14" s="33">
        <f t="shared" si="1"/>
        <v>13285350.23</v>
      </c>
      <c r="H14" s="32" t="e">
        <f t="shared" ref="H14:I14" si="3">SUM(H15:H22)</f>
        <v>#REF!</v>
      </c>
      <c r="I14" s="32" t="e">
        <f t="shared" si="3"/>
        <v>#REF!</v>
      </c>
      <c r="J14" s="33" t="e">
        <f t="shared" si="2"/>
        <v>#REF!</v>
      </c>
    </row>
    <row r="15" spans="2:10" x14ac:dyDescent="0.3">
      <c r="B15" s="29"/>
      <c r="C15" s="34"/>
      <c r="D15" s="35" t="s">
        <v>19</v>
      </c>
      <c r="E15" s="27">
        <f>+[1]CTG!D12</f>
        <v>6674171.7800000003</v>
      </c>
      <c r="F15" s="28">
        <f>+[1]EAI!F23</f>
        <v>6611178.4500000011</v>
      </c>
      <c r="G15" s="28">
        <f t="shared" si="1"/>
        <v>13285350.23</v>
      </c>
      <c r="H15" s="28" t="e">
        <f>+I15</f>
        <v>#REF!</v>
      </c>
      <c r="I15" s="28" t="e">
        <f>+[1]COG!H10+[1]COG!H18+[1]COG!H28+[1]COG!H38+[1]COG!#REF!</f>
        <v>#REF!</v>
      </c>
      <c r="J15" s="28" t="e">
        <f t="shared" si="2"/>
        <v>#REF!</v>
      </c>
    </row>
    <row r="16" spans="2:10" x14ac:dyDescent="0.3">
      <c r="B16" s="29"/>
      <c r="C16" s="34"/>
      <c r="D16" s="35" t="s">
        <v>20</v>
      </c>
      <c r="E16" s="27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</row>
    <row r="17" spans="2:10" x14ac:dyDescent="0.3">
      <c r="B17" s="29"/>
      <c r="C17" s="34"/>
      <c r="D17" s="35" t="s">
        <v>21</v>
      </c>
      <c r="E17" s="27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2"/>
        <v>0</v>
      </c>
    </row>
    <row r="18" spans="2:10" x14ac:dyDescent="0.3">
      <c r="B18" s="29"/>
      <c r="C18" s="34"/>
      <c r="D18" s="35" t="s">
        <v>22</v>
      </c>
      <c r="E18" s="27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2"/>
        <v>0</v>
      </c>
    </row>
    <row r="19" spans="2:10" x14ac:dyDescent="0.3">
      <c r="B19" s="29"/>
      <c r="C19" s="34"/>
      <c r="D19" s="35" t="s">
        <v>23</v>
      </c>
      <c r="E19" s="27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2"/>
        <v>0</v>
      </c>
    </row>
    <row r="20" spans="2:10" x14ac:dyDescent="0.3">
      <c r="B20" s="29"/>
      <c r="C20" s="34"/>
      <c r="D20" s="35" t="s">
        <v>24</v>
      </c>
      <c r="E20" s="27">
        <v>0</v>
      </c>
      <c r="F20" s="28">
        <v>0</v>
      </c>
      <c r="G20" s="28">
        <f t="shared" si="1"/>
        <v>0</v>
      </c>
      <c r="H20" s="28">
        <v>0</v>
      </c>
      <c r="I20" s="28">
        <v>0</v>
      </c>
      <c r="J20" s="28">
        <f t="shared" si="2"/>
        <v>0</v>
      </c>
    </row>
    <row r="21" spans="2:10" x14ac:dyDescent="0.3">
      <c r="B21" s="29"/>
      <c r="C21" s="34"/>
      <c r="D21" s="35" t="s">
        <v>25</v>
      </c>
      <c r="E21" s="27">
        <v>0</v>
      </c>
      <c r="F21" s="28">
        <v>0</v>
      </c>
      <c r="G21" s="28">
        <f t="shared" si="1"/>
        <v>0</v>
      </c>
      <c r="H21" s="28">
        <v>0</v>
      </c>
      <c r="I21" s="28">
        <v>0</v>
      </c>
      <c r="J21" s="28">
        <f t="shared" si="2"/>
        <v>0</v>
      </c>
    </row>
    <row r="22" spans="2:10" x14ac:dyDescent="0.3">
      <c r="B22" s="29"/>
      <c r="C22" s="34"/>
      <c r="D22" s="35" t="s">
        <v>26</v>
      </c>
      <c r="E22" s="27">
        <v>0</v>
      </c>
      <c r="F22" s="28">
        <v>0</v>
      </c>
      <c r="G22" s="28">
        <f t="shared" si="1"/>
        <v>0</v>
      </c>
      <c r="H22" s="28">
        <v>0</v>
      </c>
      <c r="I22" s="28">
        <v>0</v>
      </c>
      <c r="J22" s="28">
        <f t="shared" si="2"/>
        <v>0</v>
      </c>
    </row>
    <row r="23" spans="2:10" x14ac:dyDescent="0.3">
      <c r="B23" s="29"/>
      <c r="C23" s="30" t="s">
        <v>27</v>
      </c>
      <c r="D23" s="36"/>
      <c r="E23" s="27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33">
        <f t="shared" si="2"/>
        <v>0</v>
      </c>
    </row>
    <row r="24" spans="2:10" x14ac:dyDescent="0.3">
      <c r="B24" s="29"/>
      <c r="C24" s="34"/>
      <c r="D24" s="35" t="s">
        <v>28</v>
      </c>
      <c r="E24" s="27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f t="shared" si="2"/>
        <v>0</v>
      </c>
    </row>
    <row r="25" spans="2:10" x14ac:dyDescent="0.3">
      <c r="B25" s="29"/>
      <c r="C25" s="34"/>
      <c r="D25" s="35" t="s">
        <v>29</v>
      </c>
      <c r="E25" s="27">
        <v>0</v>
      </c>
      <c r="F25" s="28">
        <v>0</v>
      </c>
      <c r="G25" s="28">
        <f t="shared" si="1"/>
        <v>0</v>
      </c>
      <c r="H25" s="28">
        <v>0</v>
      </c>
      <c r="I25" s="28">
        <v>0</v>
      </c>
      <c r="J25" s="28">
        <f t="shared" si="2"/>
        <v>0</v>
      </c>
    </row>
    <row r="26" spans="2:10" x14ac:dyDescent="0.3">
      <c r="B26" s="29"/>
      <c r="C26" s="34"/>
      <c r="D26" s="35" t="s">
        <v>30</v>
      </c>
      <c r="E26" s="27">
        <v>0</v>
      </c>
      <c r="F26" s="28">
        <v>0</v>
      </c>
      <c r="G26" s="28">
        <f t="shared" si="1"/>
        <v>0</v>
      </c>
      <c r="H26" s="28">
        <v>0</v>
      </c>
      <c r="I26" s="28">
        <v>0</v>
      </c>
      <c r="J26" s="28">
        <f t="shared" si="2"/>
        <v>0</v>
      </c>
    </row>
    <row r="27" spans="2:10" x14ac:dyDescent="0.3">
      <c r="B27" s="29"/>
      <c r="C27" s="30" t="s">
        <v>31</v>
      </c>
      <c r="D27" s="36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 t="shared" ref="H27:I27" si="4">SUM(H28:H29)</f>
        <v>0</v>
      </c>
      <c r="I27" s="32">
        <f t="shared" si="4"/>
        <v>0</v>
      </c>
      <c r="J27" s="33">
        <f t="shared" si="2"/>
        <v>0</v>
      </c>
    </row>
    <row r="28" spans="2:10" x14ac:dyDescent="0.3">
      <c r="B28" s="29"/>
      <c r="C28" s="34"/>
      <c r="D28" s="35" t="s">
        <v>32</v>
      </c>
      <c r="E28" s="27">
        <v>0</v>
      </c>
      <c r="F28" s="28">
        <v>0</v>
      </c>
      <c r="G28" s="28">
        <f t="shared" si="1"/>
        <v>0</v>
      </c>
      <c r="H28" s="28">
        <v>0</v>
      </c>
      <c r="I28" s="28">
        <v>0</v>
      </c>
      <c r="J28" s="28">
        <f t="shared" si="2"/>
        <v>0</v>
      </c>
    </row>
    <row r="29" spans="2:10" x14ac:dyDescent="0.3">
      <c r="B29" s="29"/>
      <c r="C29" s="34"/>
      <c r="D29" s="35" t="s">
        <v>33</v>
      </c>
      <c r="E29" s="27">
        <v>0</v>
      </c>
      <c r="F29" s="28">
        <v>0</v>
      </c>
      <c r="G29" s="28">
        <f t="shared" si="1"/>
        <v>0</v>
      </c>
      <c r="H29" s="28">
        <v>0</v>
      </c>
      <c r="I29" s="28">
        <v>0</v>
      </c>
      <c r="J29" s="28">
        <f t="shared" si="2"/>
        <v>0</v>
      </c>
    </row>
    <row r="30" spans="2:10" x14ac:dyDescent="0.3">
      <c r="B30" s="29"/>
      <c r="C30" s="30" t="s">
        <v>34</v>
      </c>
      <c r="D30" s="36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 t="shared" ref="H30:I30" si="5">SUM(H31:H34)</f>
        <v>0</v>
      </c>
      <c r="I30" s="32">
        <f t="shared" si="5"/>
        <v>0</v>
      </c>
      <c r="J30" s="33">
        <f t="shared" si="2"/>
        <v>0</v>
      </c>
    </row>
    <row r="31" spans="2:10" x14ac:dyDescent="0.3">
      <c r="B31" s="29"/>
      <c r="C31" s="34"/>
      <c r="D31" s="35" t="s">
        <v>35</v>
      </c>
      <c r="E31" s="27">
        <v>0</v>
      </c>
      <c r="F31" s="28">
        <v>0</v>
      </c>
      <c r="G31" s="28">
        <f t="shared" si="1"/>
        <v>0</v>
      </c>
      <c r="H31" s="28">
        <v>0</v>
      </c>
      <c r="I31" s="28">
        <v>0</v>
      </c>
      <c r="J31" s="28">
        <f t="shared" si="2"/>
        <v>0</v>
      </c>
    </row>
    <row r="32" spans="2:10" x14ac:dyDescent="0.3">
      <c r="B32" s="29"/>
      <c r="C32" s="34"/>
      <c r="D32" s="35" t="s">
        <v>36</v>
      </c>
      <c r="E32" s="27">
        <v>0</v>
      </c>
      <c r="F32" s="28">
        <v>0</v>
      </c>
      <c r="G32" s="28">
        <f t="shared" si="1"/>
        <v>0</v>
      </c>
      <c r="H32" s="28">
        <v>0</v>
      </c>
      <c r="I32" s="28">
        <v>0</v>
      </c>
      <c r="J32" s="28">
        <f t="shared" si="2"/>
        <v>0</v>
      </c>
    </row>
    <row r="33" spans="1:11" x14ac:dyDescent="0.3">
      <c r="B33" s="29"/>
      <c r="C33" s="34"/>
      <c r="D33" s="35" t="s">
        <v>37</v>
      </c>
      <c r="E33" s="27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2"/>
        <v>0</v>
      </c>
    </row>
    <row r="34" spans="1:11" x14ac:dyDescent="0.3">
      <c r="B34" s="29"/>
      <c r="C34" s="34"/>
      <c r="D34" s="37" t="s">
        <v>38</v>
      </c>
      <c r="E34" s="27">
        <v>0</v>
      </c>
      <c r="F34" s="28">
        <v>0</v>
      </c>
      <c r="G34" s="28">
        <f t="shared" si="1"/>
        <v>0</v>
      </c>
      <c r="H34" s="28">
        <v>0</v>
      </c>
      <c r="I34" s="28">
        <v>0</v>
      </c>
      <c r="J34" s="28">
        <f t="shared" si="2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39486962.699999996</v>
      </c>
      <c r="G35" s="33">
        <f t="shared" si="1"/>
        <v>39486962.699999996</v>
      </c>
      <c r="H35" s="32">
        <f t="shared" ref="H35:I35" si="6">SUM(H36)</f>
        <v>7518346.6900000004</v>
      </c>
      <c r="I35" s="32">
        <f t="shared" si="6"/>
        <v>7518346.6900000004</v>
      </c>
      <c r="J35" s="33">
        <f t="shared" si="2"/>
        <v>31968616.009999994</v>
      </c>
    </row>
    <row r="36" spans="1:11" x14ac:dyDescent="0.3">
      <c r="B36" s="29"/>
      <c r="C36" s="34"/>
      <c r="D36" s="37" t="s">
        <v>40</v>
      </c>
      <c r="E36" s="27">
        <v>0</v>
      </c>
      <c r="F36" s="28">
        <f>+[1]EAI!F22</f>
        <v>39486962.699999996</v>
      </c>
      <c r="G36" s="28">
        <f t="shared" si="1"/>
        <v>39486962.699999996</v>
      </c>
      <c r="H36" s="28">
        <f>+I36</f>
        <v>7518346.6900000004</v>
      </c>
      <c r="I36" s="28">
        <f>+[1]COG!H70</f>
        <v>7518346.6900000004</v>
      </c>
      <c r="J36" s="28">
        <f t="shared" si="2"/>
        <v>31968616.009999994</v>
      </c>
    </row>
    <row r="37" spans="1:11" ht="15" customHeight="1" x14ac:dyDescent="0.3">
      <c r="B37" s="24" t="s">
        <v>41</v>
      </c>
      <c r="C37" s="25"/>
      <c r="D37" s="26"/>
      <c r="E37" s="27">
        <v>0</v>
      </c>
      <c r="F37" s="28">
        <v>0</v>
      </c>
      <c r="G37" s="28">
        <f t="shared" si="1"/>
        <v>0</v>
      </c>
      <c r="H37" s="28">
        <v>0</v>
      </c>
      <c r="I37" s="28">
        <v>0</v>
      </c>
      <c r="J37" s="28">
        <f t="shared" si="2"/>
        <v>0</v>
      </c>
    </row>
    <row r="38" spans="1:11" ht="15" customHeight="1" x14ac:dyDescent="0.3">
      <c r="B38" s="24" t="s">
        <v>42</v>
      </c>
      <c r="C38" s="25"/>
      <c r="D38" s="26"/>
      <c r="E38" s="27">
        <v>0</v>
      </c>
      <c r="F38" s="28">
        <v>0</v>
      </c>
      <c r="G38" s="28">
        <f t="shared" si="1"/>
        <v>0</v>
      </c>
      <c r="H38" s="28">
        <v>0</v>
      </c>
      <c r="I38" s="28">
        <v>0</v>
      </c>
      <c r="J38" s="28">
        <f t="shared" si="2"/>
        <v>0</v>
      </c>
    </row>
    <row r="39" spans="1:11" ht="15.75" customHeight="1" x14ac:dyDescent="0.3">
      <c r="B39" s="24" t="s">
        <v>43</v>
      </c>
      <c r="C39" s="25"/>
      <c r="D39" s="26"/>
      <c r="E39" s="27">
        <v>0</v>
      </c>
      <c r="F39" s="28">
        <v>0</v>
      </c>
      <c r="G39" s="28">
        <f t="shared" si="1"/>
        <v>0</v>
      </c>
      <c r="H39" s="28">
        <v>0</v>
      </c>
      <c r="I39" s="28">
        <v>0</v>
      </c>
      <c r="J39" s="28">
        <f t="shared" si="2"/>
        <v>0</v>
      </c>
    </row>
    <row r="40" spans="1:11" x14ac:dyDescent="0.3">
      <c r="B40" s="38"/>
      <c r="C40" s="39"/>
      <c r="D40" s="40"/>
      <c r="E40" s="41"/>
      <c r="F40" s="42"/>
      <c r="G40" s="42"/>
      <c r="H40" s="42"/>
      <c r="I40" s="42"/>
      <c r="J40" s="42"/>
    </row>
    <row r="41" spans="1:11" s="48" customFormat="1" x14ac:dyDescent="0.3">
      <c r="A41" s="43"/>
      <c r="B41" s="44"/>
      <c r="C41" s="45" t="s">
        <v>44</v>
      </c>
      <c r="D41" s="46"/>
      <c r="E41" s="47">
        <f>+E11+E14+E23+E27+E30+E35+E37+E38+E39</f>
        <v>6674171.7800000003</v>
      </c>
      <c r="F41" s="47">
        <f>+F11+F14+F23+F27+F30+F35+F37+F38+F39</f>
        <v>46098141.149999999</v>
      </c>
      <c r="G41" s="47">
        <f t="shared" ref="G41:J41" si="7">+G11+G14+G23+G27+G30+G35+G37+G38+G39</f>
        <v>52772312.929999992</v>
      </c>
      <c r="H41" s="47" t="e">
        <f t="shared" si="7"/>
        <v>#REF!</v>
      </c>
      <c r="I41" s="47" t="e">
        <f t="shared" si="7"/>
        <v>#REF!</v>
      </c>
      <c r="J41" s="47" t="e">
        <f t="shared" si="7"/>
        <v>#REF!</v>
      </c>
      <c r="K41" s="43"/>
    </row>
    <row r="42" spans="1:11" x14ac:dyDescent="0.3">
      <c r="B42" s="2"/>
      <c r="C42" s="2"/>
      <c r="D42" s="2"/>
      <c r="E42" s="2"/>
      <c r="F42" s="2"/>
      <c r="G42" s="2"/>
      <c r="H42" s="2"/>
      <c r="I42" s="49"/>
      <c r="J42" s="49"/>
    </row>
    <row r="43" spans="1:11" x14ac:dyDescent="0.3">
      <c r="B43" s="2"/>
      <c r="C43" s="2"/>
      <c r="D43" s="2"/>
      <c r="E43" s="49"/>
      <c r="F43" s="49"/>
      <c r="G43" s="49"/>
      <c r="H43" s="49"/>
      <c r="I43" s="49"/>
      <c r="J43" s="49"/>
    </row>
    <row r="44" spans="1:11" x14ac:dyDescent="0.3">
      <c r="I44" s="51"/>
      <c r="J44" s="51"/>
    </row>
    <row r="45" spans="1:11" x14ac:dyDescent="0.3">
      <c r="I45" s="51"/>
      <c r="J45" s="51"/>
    </row>
    <row r="46" spans="1:11" x14ac:dyDescent="0.3">
      <c r="I46" s="51"/>
      <c r="J46" s="51"/>
    </row>
    <row r="47" spans="1:11" x14ac:dyDescent="0.3">
      <c r="I47" s="51"/>
      <c r="J47" s="51"/>
    </row>
    <row r="48" spans="1:11" x14ac:dyDescent="0.3">
      <c r="I48" s="51"/>
      <c r="J48" s="51"/>
    </row>
    <row r="49" spans="9:10" x14ac:dyDescent="0.3">
      <c r="I49" s="51"/>
      <c r="J49" s="51"/>
    </row>
    <row r="50" spans="9:10" x14ac:dyDescent="0.3">
      <c r="I50" s="51"/>
      <c r="J50" s="51"/>
    </row>
    <row r="51" spans="9:10" x14ac:dyDescent="0.3">
      <c r="I51" s="51"/>
      <c r="J51" s="51"/>
    </row>
    <row r="52" spans="9:10" x14ac:dyDescent="0.3">
      <c r="I52" s="51"/>
      <c r="J52" s="51"/>
    </row>
    <row r="53" spans="9:10" x14ac:dyDescent="0.3">
      <c r="I53" s="51"/>
      <c r="J53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2020-04-16T18:19:27Z</dcterms:created>
  <dcterms:modified xsi:type="dcterms:W3CDTF">2020-04-16T18:19:41Z</dcterms:modified>
</cp:coreProperties>
</file>