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1315" windowHeight="97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52" i="1"/>
  <c r="G52"/>
  <c r="I51"/>
  <c r="J51" s="1"/>
  <c r="H51"/>
  <c r="G51"/>
  <c r="F51"/>
  <c r="E51"/>
  <c r="I49"/>
  <c r="H49"/>
  <c r="J48"/>
  <c r="G48"/>
  <c r="J47"/>
  <c r="G47"/>
  <c r="H46"/>
  <c r="F46"/>
  <c r="J44"/>
  <c r="G44"/>
  <c r="J43"/>
  <c r="G43"/>
  <c r="J42"/>
  <c r="G42"/>
  <c r="J41"/>
  <c r="G41"/>
  <c r="J40"/>
  <c r="I40"/>
  <c r="H40"/>
  <c r="G40"/>
  <c r="F40"/>
  <c r="E40"/>
  <c r="J39"/>
  <c r="G39"/>
  <c r="J38"/>
  <c r="I38"/>
  <c r="H38"/>
  <c r="F38"/>
  <c r="E38"/>
  <c r="J37"/>
  <c r="I37"/>
  <c r="H37"/>
  <c r="H54" s="1"/>
  <c r="F37"/>
  <c r="F54" s="1"/>
  <c r="E37"/>
  <c r="G37" s="1"/>
  <c r="J36"/>
  <c r="G36"/>
  <c r="J35"/>
  <c r="G35"/>
  <c r="J34"/>
  <c r="G34"/>
  <c r="J33"/>
  <c r="I33"/>
  <c r="H33"/>
  <c r="F33"/>
  <c r="E33"/>
  <c r="H26"/>
  <c r="F26"/>
  <c r="J24"/>
  <c r="G24"/>
  <c r="E23"/>
  <c r="E49" s="1"/>
  <c r="J22"/>
  <c r="G22"/>
  <c r="J21"/>
  <c r="G21"/>
  <c r="J20"/>
  <c r="G20"/>
  <c r="J19"/>
  <c r="G19"/>
  <c r="I18"/>
  <c r="J18" s="1"/>
  <c r="H18"/>
  <c r="F18"/>
  <c r="E18"/>
  <c r="G18" s="1"/>
  <c r="J17"/>
  <c r="G17"/>
  <c r="J16"/>
  <c r="G16"/>
  <c r="G38" s="1"/>
  <c r="I15"/>
  <c r="I26" s="1"/>
  <c r="H15"/>
  <c r="G15"/>
  <c r="F15"/>
  <c r="E15"/>
  <c r="E26" s="1"/>
  <c r="J14"/>
  <c r="G14"/>
  <c r="J13"/>
  <c r="G13"/>
  <c r="J12"/>
  <c r="G12"/>
  <c r="J11"/>
  <c r="G11"/>
  <c r="E46" l="1"/>
  <c r="E54" s="1"/>
  <c r="G49"/>
  <c r="G46" s="1"/>
  <c r="G33"/>
  <c r="G54"/>
  <c r="G26"/>
  <c r="J49"/>
  <c r="J23"/>
  <c r="J15"/>
  <c r="J26" s="1"/>
  <c r="G23"/>
  <c r="I46"/>
  <c r="I54" l="1"/>
  <c r="J46"/>
  <c r="J54" s="1"/>
</calcChain>
</file>

<file path=xl/sharedStrings.xml><?xml version="1.0" encoding="utf-8"?>
<sst xmlns="http://schemas.openxmlformats.org/spreadsheetml/2006/main" count="72" uniqueCount="40">
  <si>
    <t>Consejo Estatal de Ciencía, Tecnología e Innovación de Chihuahua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</si>
  <si>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</si>
  <si>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</si>
  <si>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</si>
  <si>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</si>
  <si>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</si>
  <si>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</si>
  <si>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</si>
  <si>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</si>
  <si>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</si>
  <si>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</si>
  <si>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</si>
  <si>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</si>
  <si>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</si>
  <si>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</si>
  <si>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</si>
  <si>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</si>
  <si>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</si>
  <si>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</si>
  <si>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</si>
  <si>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</si>
  <si>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</si>
  <si>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</si>
  <si>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</si>
  <si>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</si>
  <si>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</si>
  <si>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</si>
  <si>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</si>
  <si>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</si>
  <si>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</si>
  <si>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</si>
  <si>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</si>
  <si>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</si>
  <si>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</si>
  <si>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</si>
  <si>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</si>
  <si>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Ph. D. Armando Segovia Lerma</t>
  </si>
  <si>
    <t>M.A.R.H. Paola Guadalupe Leyva García</t>
  </si>
  <si>
    <t>Director General</t>
  </si>
  <si>
    <t>Jefa de Departamento Administrativo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</si>
</sst>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vertical="center" wrapText="1"/>
    </xf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vertical="center"/>
    </xf>
    <xf numFmtId="0" fontId="5" fillId="2" borderId="1" xfId="2" applyFont="1" applyFill="1" applyBorder="1" applyAlignment="1">
      <alignment vertical="center"/>
    </xf>
    <xf numFmtId="0" fontId="5" fillId="2" borderId="2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3" fontId="6" fillId="2" borderId="11" xfId="0" applyNumberFormat="1" applyFont="1" applyFill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vertical="center" wrapText="1"/>
    </xf>
    <xf numFmtId="164" fontId="5" fillId="2" borderId="8" xfId="3" applyNumberFormat="1" applyFont="1" applyFill="1" applyBorder="1" applyAlignment="1">
      <alignment horizontal="center" vertical="center"/>
    </xf>
    <xf numFmtId="164" fontId="5" fillId="2" borderId="12" xfId="3" applyNumberFormat="1" applyFont="1" applyFill="1" applyBorder="1" applyAlignment="1">
      <alignment horizontal="center" vertical="center"/>
    </xf>
    <xf numFmtId="43" fontId="4" fillId="0" borderId="0" xfId="1" applyFont="1" applyAlignment="1">
      <alignment vertical="center"/>
    </xf>
    <xf numFmtId="0" fontId="7" fillId="2" borderId="13" xfId="2" applyFont="1" applyFill="1" applyBorder="1" applyAlignment="1">
      <alignment horizontal="centerContinuous" vertical="center"/>
    </xf>
    <xf numFmtId="0" fontId="7" fillId="2" borderId="14" xfId="2" applyFont="1" applyFill="1" applyBorder="1" applyAlignment="1">
      <alignment horizontal="centerContinuous" vertical="center"/>
    </xf>
    <xf numFmtId="0" fontId="7" fillId="2" borderId="15" xfId="2" applyFont="1" applyFill="1" applyBorder="1" applyAlignment="1">
      <alignment horizontal="left" vertical="center" wrapText="1"/>
    </xf>
    <xf numFmtId="3" fontId="9" fillId="2" borderId="11" xfId="0" applyNumberFormat="1" applyFont="1" applyFill="1" applyBorder="1" applyAlignment="1">
      <alignment vertical="center" wrapText="1"/>
    </xf>
    <xf numFmtId="3" fontId="7" fillId="2" borderId="10" xfId="2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7" fillId="2" borderId="12" xfId="2" applyNumberFormat="1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7" fillId="2" borderId="4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7" fillId="2" borderId="11" xfId="3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2" applyFont="1" applyFill="1" applyBorder="1" applyAlignment="1">
      <alignment horizontal="center" vertical="center"/>
    </xf>
    <xf numFmtId="3" fontId="5" fillId="2" borderId="12" xfId="3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43" fontId="13" fillId="2" borderId="0" xfId="1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>
      <selection sqref="A1:XFD1048576"/>
    </sheetView>
  </sheetViews>
  <sheetFormatPr baseColWidth="10" defaultRowHeight="11.25"/>
  <cols>
    <col min="1" max="1" width="1.140625" style="1" customWidth="1"/>
    <col min="2" max="3" width="3.7109375" style="7" customWidth="1"/>
    <col min="4" max="4" width="46.42578125" style="7" customWidth="1"/>
    <col min="5" max="10" width="15.7109375" style="7" customWidth="1"/>
    <col min="11" max="11" width="2" style="1" customWidth="1"/>
    <col min="12" max="12" width="13.85546875" style="6" customWidth="1"/>
    <col min="13" max="14" width="11.42578125" style="6"/>
    <col min="15" max="16384" width="11.42578125" style="7"/>
  </cols>
  <sheetData>
    <row r="1" spans="1:14" s="1" customFormat="1">
      <c r="L1" s="2"/>
      <c r="M1" s="2"/>
      <c r="N1" s="2"/>
    </row>
    <row r="2" spans="1:14">
      <c r="B2" s="3"/>
      <c r="C2" s="4"/>
      <c r="D2" s="4"/>
      <c r="E2" s="4"/>
      <c r="F2" s="4"/>
      <c r="G2" s="4"/>
      <c r="H2" s="4"/>
      <c r="I2" s="4"/>
      <c r="J2" s="5"/>
    </row>
    <row r="3" spans="1:14">
      <c r="B3" s="8" t="s">
        <v>0</v>
      </c>
      <c r="C3" s="9"/>
      <c r="D3" s="9"/>
      <c r="E3" s="9"/>
      <c r="F3" s="9"/>
      <c r="G3" s="9"/>
      <c r="H3" s="9"/>
      <c r="I3" s="9"/>
      <c r="J3" s="10"/>
    </row>
    <row r="4" spans="1:14">
      <c r="B4" s="8" t="s">
        <v>1</v>
      </c>
      <c r="C4" s="9"/>
      <c r="D4" s="9"/>
      <c r="E4" s="9"/>
      <c r="F4" s="9"/>
      <c r="G4" s="9"/>
      <c r="H4" s="9"/>
      <c r="I4" s="9"/>
      <c r="J4" s="10"/>
    </row>
    <row r="5" spans="1:14">
      <c r="B5" s="11" t="s">
        <v>2</v>
      </c>
      <c r="C5" s="12"/>
      <c r="D5" s="12"/>
      <c r="E5" s="12"/>
      <c r="F5" s="12"/>
      <c r="G5" s="12"/>
      <c r="H5" s="12"/>
      <c r="I5" s="12"/>
      <c r="J5" s="13"/>
    </row>
    <row r="6" spans="1:14" s="1" customFormat="1">
      <c r="A6" s="14"/>
      <c r="B6" s="14"/>
      <c r="C6" s="14"/>
      <c r="D6" s="14"/>
      <c r="F6" s="15"/>
      <c r="G6" s="15"/>
      <c r="H6" s="15"/>
      <c r="I6" s="15"/>
      <c r="J6" s="15"/>
      <c r="L6" s="2"/>
      <c r="M6" s="2"/>
      <c r="N6" s="2"/>
    </row>
    <row r="7" spans="1:14" ht="12" customHeight="1">
      <c r="A7" s="14"/>
      <c r="B7" s="16" t="s">
        <v>3</v>
      </c>
      <c r="C7" s="16"/>
      <c r="D7" s="16"/>
      <c r="E7" s="16" t="s">
        <v>4</v>
      </c>
      <c r="F7" s="16"/>
      <c r="G7" s="16"/>
      <c r="H7" s="16"/>
      <c r="I7" s="16"/>
      <c r="J7" s="17" t="s">
        <v>5</v>
      </c>
    </row>
    <row r="8" spans="1:14" ht="22.5">
      <c r="A8" s="14"/>
      <c r="B8" s="16"/>
      <c r="C8" s="16"/>
      <c r="D8" s="16"/>
      <c r="E8" s="18" t="s">
        <v>6</v>
      </c>
      <c r="F8" s="19" t="s">
        <v>7</v>
      </c>
      <c r="G8" s="18" t="s">
        <v>8</v>
      </c>
      <c r="H8" s="18" t="s">
        <v>9</v>
      </c>
      <c r="I8" s="18" t="s">
        <v>10</v>
      </c>
      <c r="J8" s="17"/>
    </row>
    <row r="9" spans="1:14" ht="12" customHeight="1">
      <c r="A9" s="14"/>
      <c r="B9" s="16"/>
      <c r="C9" s="16"/>
      <c r="D9" s="16"/>
      <c r="E9" s="18" t="s">
        <v>11</v>
      </c>
      <c r="F9" s="18" t="s">
        <v>12</v>
      </c>
      <c r="G9" s="18" t="s">
        <v>13</v>
      </c>
      <c r="H9" s="18" t="s">
        <v>14</v>
      </c>
      <c r="I9" s="18" t="s">
        <v>15</v>
      </c>
      <c r="J9" s="18" t="s">
        <v>16</v>
      </c>
    </row>
    <row r="10" spans="1:14" ht="12" customHeight="1">
      <c r="A10" s="20"/>
      <c r="B10" s="21"/>
      <c r="C10" s="22"/>
      <c r="D10" s="23"/>
      <c r="E10" s="24"/>
      <c r="F10" s="25"/>
      <c r="G10" s="25"/>
      <c r="H10" s="25"/>
      <c r="I10" s="25"/>
      <c r="J10" s="25"/>
    </row>
    <row r="11" spans="1:14" ht="12" customHeight="1">
      <c r="A11" s="20"/>
      <c r="B11" s="26" t="s">
        <v>17</v>
      </c>
      <c r="C11" s="27"/>
      <c r="D11" s="28"/>
      <c r="E11" s="29">
        <v>0</v>
      </c>
      <c r="F11" s="29">
        <v>0</v>
      </c>
      <c r="G11" s="29">
        <f>+E11+F11</f>
        <v>0</v>
      </c>
      <c r="H11" s="29">
        <v>0</v>
      </c>
      <c r="I11" s="29">
        <v>0</v>
      </c>
      <c r="J11" s="29">
        <f>+I11-E11</f>
        <v>0</v>
      </c>
    </row>
    <row r="12" spans="1:14" ht="12" customHeight="1">
      <c r="A12" s="20"/>
      <c r="B12" s="26" t="s">
        <v>18</v>
      </c>
      <c r="C12" s="27"/>
      <c r="D12" s="28"/>
      <c r="E12" s="29">
        <v>0</v>
      </c>
      <c r="F12" s="29">
        <v>0</v>
      </c>
      <c r="G12" s="29">
        <f t="shared" ref="G12:G24" si="0">+E12+F12</f>
        <v>0</v>
      </c>
      <c r="H12" s="29">
        <v>0</v>
      </c>
      <c r="I12" s="29">
        <v>0</v>
      </c>
      <c r="J12" s="29">
        <f t="shared" ref="J12:J24" si="1">+I12-E12</f>
        <v>0</v>
      </c>
    </row>
    <row r="13" spans="1:14" ht="12" customHeight="1">
      <c r="A13" s="20"/>
      <c r="B13" s="26" t="s">
        <v>19</v>
      </c>
      <c r="C13" s="27"/>
      <c r="D13" s="28"/>
      <c r="E13" s="29">
        <v>0</v>
      </c>
      <c r="F13" s="29">
        <v>0</v>
      </c>
      <c r="G13" s="29">
        <f t="shared" si="0"/>
        <v>0</v>
      </c>
      <c r="H13" s="29">
        <v>0</v>
      </c>
      <c r="I13" s="29">
        <v>0</v>
      </c>
      <c r="J13" s="29">
        <f t="shared" si="1"/>
        <v>0</v>
      </c>
    </row>
    <row r="14" spans="1:14" ht="12" customHeight="1">
      <c r="A14" s="20"/>
      <c r="B14" s="26" t="s">
        <v>20</v>
      </c>
      <c r="C14" s="27"/>
      <c r="D14" s="28"/>
      <c r="E14" s="29">
        <v>0</v>
      </c>
      <c r="F14" s="29">
        <v>0</v>
      </c>
      <c r="G14" s="29">
        <f t="shared" si="0"/>
        <v>0</v>
      </c>
      <c r="H14" s="29">
        <v>0</v>
      </c>
      <c r="I14" s="29">
        <v>0</v>
      </c>
      <c r="J14" s="29">
        <f t="shared" si="1"/>
        <v>0</v>
      </c>
    </row>
    <row r="15" spans="1:14" ht="12" customHeight="1">
      <c r="A15" s="20"/>
      <c r="B15" s="26" t="s">
        <v>21</v>
      </c>
      <c r="C15" s="27"/>
      <c r="D15" s="28"/>
      <c r="E15" s="29">
        <f>+E16+E17</f>
        <v>0</v>
      </c>
      <c r="F15" s="29">
        <f>+F16+F17</f>
        <v>1258241</v>
      </c>
      <c r="G15" s="29">
        <f>+G16+G17</f>
        <v>1258241</v>
      </c>
      <c r="H15" s="29">
        <f>+H16+H17</f>
        <v>1258241</v>
      </c>
      <c r="I15" s="29">
        <f>+I16+I17</f>
        <v>1258241</v>
      </c>
      <c r="J15" s="29">
        <f t="shared" si="1"/>
        <v>1258241</v>
      </c>
    </row>
    <row r="16" spans="1:14" ht="12" customHeight="1">
      <c r="A16" s="20"/>
      <c r="B16" s="30"/>
      <c r="C16" s="27" t="s">
        <v>22</v>
      </c>
      <c r="D16" s="28"/>
      <c r="E16" s="29">
        <v>0</v>
      </c>
      <c r="F16" s="29">
        <v>1258241</v>
      </c>
      <c r="G16" s="29">
        <f t="shared" si="0"/>
        <v>1258241</v>
      </c>
      <c r="H16" s="29">
        <v>1258241</v>
      </c>
      <c r="I16" s="29">
        <v>1258241</v>
      </c>
      <c r="J16" s="29">
        <f t="shared" si="1"/>
        <v>1258241</v>
      </c>
    </row>
    <row r="17" spans="1:12" ht="12" customHeight="1">
      <c r="A17" s="20"/>
      <c r="B17" s="30"/>
      <c r="C17" s="27" t="s">
        <v>23</v>
      </c>
      <c r="D17" s="28"/>
      <c r="E17" s="29">
        <v>0</v>
      </c>
      <c r="F17" s="29">
        <v>0</v>
      </c>
      <c r="G17" s="29">
        <f t="shared" si="0"/>
        <v>0</v>
      </c>
      <c r="H17" s="29">
        <v>0</v>
      </c>
      <c r="I17" s="29">
        <v>0</v>
      </c>
      <c r="J17" s="29">
        <f t="shared" si="1"/>
        <v>0</v>
      </c>
    </row>
    <row r="18" spans="1:12" ht="12" customHeight="1">
      <c r="A18" s="20"/>
      <c r="B18" s="26" t="s">
        <v>24</v>
      </c>
      <c r="C18" s="27"/>
      <c r="D18" s="28"/>
      <c r="E18" s="29">
        <f>+E19+E20</f>
        <v>0</v>
      </c>
      <c r="F18" s="29">
        <f>+F19+F20</f>
        <v>0</v>
      </c>
      <c r="G18" s="29">
        <f t="shared" si="0"/>
        <v>0</v>
      </c>
      <c r="H18" s="29">
        <f>+H19+H20</f>
        <v>0</v>
      </c>
      <c r="I18" s="29">
        <f>+I19+I20</f>
        <v>0</v>
      </c>
      <c r="J18" s="29">
        <f t="shared" si="1"/>
        <v>0</v>
      </c>
    </row>
    <row r="19" spans="1:12" ht="12" customHeight="1">
      <c r="A19" s="20"/>
      <c r="B19" s="30"/>
      <c r="C19" s="27" t="s">
        <v>22</v>
      </c>
      <c r="D19" s="28"/>
      <c r="E19" s="29">
        <v>0</v>
      </c>
      <c r="F19" s="29">
        <v>0</v>
      </c>
      <c r="G19" s="29">
        <f t="shared" si="0"/>
        <v>0</v>
      </c>
      <c r="H19" s="29">
        <v>0</v>
      </c>
      <c r="I19" s="29">
        <v>0</v>
      </c>
      <c r="J19" s="29">
        <f t="shared" si="1"/>
        <v>0</v>
      </c>
    </row>
    <row r="20" spans="1:12" ht="12" customHeight="1">
      <c r="A20" s="20"/>
      <c r="B20" s="30"/>
      <c r="C20" s="27" t="s">
        <v>23</v>
      </c>
      <c r="D20" s="28"/>
      <c r="E20" s="29">
        <v>0</v>
      </c>
      <c r="F20" s="29">
        <v>0</v>
      </c>
      <c r="G20" s="29">
        <f t="shared" si="0"/>
        <v>0</v>
      </c>
      <c r="H20" s="29">
        <v>0</v>
      </c>
      <c r="I20" s="29">
        <v>0</v>
      </c>
      <c r="J20" s="29">
        <f t="shared" si="1"/>
        <v>0</v>
      </c>
    </row>
    <row r="21" spans="1:12" ht="12" customHeight="1">
      <c r="A21" s="20"/>
      <c r="B21" s="26" t="s">
        <v>25</v>
      </c>
      <c r="C21" s="27"/>
      <c r="D21" s="28"/>
      <c r="E21" s="29">
        <v>0</v>
      </c>
      <c r="F21" s="29">
        <v>0</v>
      </c>
      <c r="G21" s="29">
        <f t="shared" si="0"/>
        <v>0</v>
      </c>
      <c r="H21" s="29">
        <v>0</v>
      </c>
      <c r="I21" s="29">
        <v>0</v>
      </c>
      <c r="J21" s="29">
        <f t="shared" si="1"/>
        <v>0</v>
      </c>
    </row>
    <row r="22" spans="1:12" ht="12" customHeight="1">
      <c r="A22" s="20"/>
      <c r="B22" s="26" t="s">
        <v>26</v>
      </c>
      <c r="C22" s="27"/>
      <c r="D22" s="28"/>
      <c r="E22" s="29">
        <v>0</v>
      </c>
      <c r="F22" s="29">
        <v>0</v>
      </c>
      <c r="G22" s="29">
        <f t="shared" si="0"/>
        <v>0</v>
      </c>
      <c r="H22" s="29">
        <v>0</v>
      </c>
      <c r="I22" s="29">
        <v>0</v>
      </c>
      <c r="J22" s="29">
        <f t="shared" si="1"/>
        <v>0</v>
      </c>
    </row>
    <row r="23" spans="1:12" ht="12" customHeight="1">
      <c r="A23" s="31"/>
      <c r="B23" s="26" t="s">
        <v>27</v>
      </c>
      <c r="C23" s="27"/>
      <c r="D23" s="28"/>
      <c r="E23" s="29">
        <f>5625020+8935100</f>
        <v>14560120</v>
      </c>
      <c r="F23" s="29">
        <v>0</v>
      </c>
      <c r="G23" s="29">
        <f t="shared" si="0"/>
        <v>14560120</v>
      </c>
      <c r="H23" s="29">
        <v>14560120</v>
      </c>
      <c r="I23" s="29">
        <v>14356788</v>
      </c>
      <c r="J23" s="29">
        <f>+I23-E23</f>
        <v>-203332</v>
      </c>
    </row>
    <row r="24" spans="1:12" ht="12" customHeight="1">
      <c r="A24" s="20"/>
      <c r="B24" s="26" t="s">
        <v>28</v>
      </c>
      <c r="C24" s="27"/>
      <c r="D24" s="28"/>
      <c r="E24" s="29">
        <v>0</v>
      </c>
      <c r="F24" s="29">
        <v>0</v>
      </c>
      <c r="G24" s="29">
        <f t="shared" si="0"/>
        <v>0</v>
      </c>
      <c r="H24" s="29">
        <v>0</v>
      </c>
      <c r="I24" s="29">
        <v>0</v>
      </c>
      <c r="J24" s="29">
        <f t="shared" si="1"/>
        <v>0</v>
      </c>
    </row>
    <row r="25" spans="1:12" ht="12" customHeight="1">
      <c r="A25" s="20"/>
      <c r="B25" s="32"/>
      <c r="C25" s="33"/>
      <c r="D25" s="34"/>
      <c r="E25" s="35"/>
      <c r="F25" s="36"/>
      <c r="G25" s="36"/>
      <c r="H25" s="36"/>
      <c r="I25" s="36"/>
      <c r="J25" s="36"/>
      <c r="L25" s="37"/>
    </row>
    <row r="26" spans="1:12" ht="12" customHeight="1">
      <c r="A26" s="14"/>
      <c r="B26" s="38"/>
      <c r="C26" s="39"/>
      <c r="D26" s="40" t="s">
        <v>29</v>
      </c>
      <c r="E26" s="41">
        <f>SUM(E11+E12+E13+E14+E15+E18+E21+E22+E23+E24)</f>
        <v>14560120</v>
      </c>
      <c r="F26" s="41">
        <f>SUM(F11+F12+F13+F14+F15+F18+F21+F22+F23+F24)</f>
        <v>1258241</v>
      </c>
      <c r="G26" s="41">
        <f>SUM(G11+G12+G13+G14+G15+G18+G21+G22+G23+G24)</f>
        <v>15818361</v>
      </c>
      <c r="H26" s="41">
        <f>SUM(H11+H12+H13+H14+H15+H18+H21+H22+H23+H24)</f>
        <v>15818361</v>
      </c>
      <c r="I26" s="41">
        <f>SUM(I11+I12+I13+I14+I15+I18+I21+I22+I23+I24)</f>
        <v>15615029</v>
      </c>
      <c r="J26" s="42">
        <f>+J11+J12+J13+J14+J15+J18+J21+J22+J23+J24</f>
        <v>1054909</v>
      </c>
    </row>
    <row r="27" spans="1:12" ht="12" customHeight="1">
      <c r="A27" s="20"/>
      <c r="B27" s="43"/>
      <c r="C27" s="43"/>
      <c r="D27" s="43"/>
      <c r="E27" s="43"/>
      <c r="F27" s="43"/>
      <c r="G27" s="43"/>
      <c r="H27" s="44" t="s">
        <v>30</v>
      </c>
      <c r="I27" s="45"/>
      <c r="J27" s="46"/>
    </row>
    <row r="28" spans="1:12" ht="12" customHeight="1">
      <c r="A28" s="14"/>
      <c r="B28" s="14"/>
      <c r="C28" s="14"/>
      <c r="D28" s="14"/>
      <c r="E28" s="15"/>
      <c r="F28" s="15"/>
      <c r="G28" s="15"/>
      <c r="H28" s="15"/>
      <c r="I28" s="15"/>
      <c r="J28" s="15"/>
    </row>
    <row r="29" spans="1:12" ht="12" customHeight="1">
      <c r="A29" s="14"/>
      <c r="B29" s="17" t="s">
        <v>31</v>
      </c>
      <c r="C29" s="17"/>
      <c r="D29" s="17"/>
      <c r="E29" s="16" t="s">
        <v>4</v>
      </c>
      <c r="F29" s="16"/>
      <c r="G29" s="16"/>
      <c r="H29" s="16"/>
      <c r="I29" s="16"/>
      <c r="J29" s="17" t="s">
        <v>5</v>
      </c>
    </row>
    <row r="30" spans="1:12" ht="22.5">
      <c r="A30" s="14"/>
      <c r="B30" s="17"/>
      <c r="C30" s="17"/>
      <c r="D30" s="17"/>
      <c r="E30" s="18" t="s">
        <v>6</v>
      </c>
      <c r="F30" s="19" t="s">
        <v>7</v>
      </c>
      <c r="G30" s="18" t="s">
        <v>8</v>
      </c>
      <c r="H30" s="18" t="s">
        <v>9</v>
      </c>
      <c r="I30" s="18" t="s">
        <v>10</v>
      </c>
      <c r="J30" s="17"/>
    </row>
    <row r="31" spans="1:12" ht="12" customHeight="1">
      <c r="A31" s="14"/>
      <c r="B31" s="17"/>
      <c r="C31" s="17"/>
      <c r="D31" s="17"/>
      <c r="E31" s="18" t="s">
        <v>11</v>
      </c>
      <c r="F31" s="18" t="s">
        <v>12</v>
      </c>
      <c r="G31" s="18" t="s">
        <v>13</v>
      </c>
      <c r="H31" s="18" t="s">
        <v>14</v>
      </c>
      <c r="I31" s="18" t="s">
        <v>15</v>
      </c>
      <c r="J31" s="18" t="s">
        <v>16</v>
      </c>
    </row>
    <row r="32" spans="1:12" ht="12" customHeight="1">
      <c r="A32" s="20"/>
      <c r="B32" s="21"/>
      <c r="C32" s="22"/>
      <c r="D32" s="23"/>
      <c r="E32" s="25"/>
      <c r="F32" s="25"/>
      <c r="G32" s="25"/>
      <c r="H32" s="25"/>
      <c r="I32" s="25"/>
      <c r="J32" s="25"/>
    </row>
    <row r="33" spans="1:10" ht="12" customHeight="1">
      <c r="A33" s="20"/>
      <c r="B33" s="47" t="s">
        <v>32</v>
      </c>
      <c r="C33" s="48"/>
      <c r="D33" s="49"/>
      <c r="E33" s="41">
        <f t="shared" ref="E33:J33" si="2">+E34+E35+E36+E37+E40+E43+E44</f>
        <v>0</v>
      </c>
      <c r="F33" s="41">
        <f t="shared" si="2"/>
        <v>1258241</v>
      </c>
      <c r="G33" s="41">
        <f t="shared" si="2"/>
        <v>1258241</v>
      </c>
      <c r="H33" s="41">
        <f t="shared" si="2"/>
        <v>1258241</v>
      </c>
      <c r="I33" s="41">
        <f t="shared" si="2"/>
        <v>1258241</v>
      </c>
      <c r="J33" s="41">
        <f t="shared" si="2"/>
        <v>1258241</v>
      </c>
    </row>
    <row r="34" spans="1:10" ht="12" customHeight="1">
      <c r="A34" s="20"/>
      <c r="B34" s="30"/>
      <c r="C34" s="27" t="s">
        <v>17</v>
      </c>
      <c r="D34" s="28"/>
      <c r="E34" s="29">
        <v>0</v>
      </c>
      <c r="F34" s="29">
        <v>0</v>
      </c>
      <c r="G34" s="29">
        <f>+E34+F34</f>
        <v>0</v>
      </c>
      <c r="H34" s="29">
        <v>0</v>
      </c>
      <c r="I34" s="29">
        <v>0</v>
      </c>
      <c r="J34" s="29">
        <f>+I34-E34</f>
        <v>0</v>
      </c>
    </row>
    <row r="35" spans="1:10" ht="12" customHeight="1">
      <c r="A35" s="20"/>
      <c r="B35" s="30"/>
      <c r="C35" s="27" t="s">
        <v>19</v>
      </c>
      <c r="D35" s="28"/>
      <c r="E35" s="29">
        <v>0</v>
      </c>
      <c r="F35" s="29">
        <v>0</v>
      </c>
      <c r="G35" s="29">
        <f t="shared" ref="G35:G49" si="3">+E35+F35</f>
        <v>0</v>
      </c>
      <c r="H35" s="29">
        <v>0</v>
      </c>
      <c r="I35" s="29">
        <v>0</v>
      </c>
      <c r="J35" s="29">
        <f t="shared" ref="J35:J52" si="4">+I35-E35</f>
        <v>0</v>
      </c>
    </row>
    <row r="36" spans="1:10" ht="12" customHeight="1">
      <c r="A36" s="20"/>
      <c r="B36" s="30"/>
      <c r="C36" s="27" t="s">
        <v>20</v>
      </c>
      <c r="D36" s="28"/>
      <c r="E36" s="29">
        <v>0</v>
      </c>
      <c r="F36" s="29">
        <v>0</v>
      </c>
      <c r="G36" s="29">
        <f t="shared" si="3"/>
        <v>0</v>
      </c>
      <c r="H36" s="29">
        <v>0</v>
      </c>
      <c r="I36" s="29">
        <v>0</v>
      </c>
      <c r="J36" s="29">
        <f t="shared" si="4"/>
        <v>0</v>
      </c>
    </row>
    <row r="37" spans="1:10" ht="12" customHeight="1">
      <c r="A37" s="20"/>
      <c r="B37" s="30"/>
      <c r="C37" s="27" t="s">
        <v>21</v>
      </c>
      <c r="D37" s="28"/>
      <c r="E37" s="29">
        <f>+E38+E39</f>
        <v>0</v>
      </c>
      <c r="F37" s="29">
        <f>+F38+F39</f>
        <v>1258241</v>
      </c>
      <c r="G37" s="29">
        <f t="shared" si="3"/>
        <v>1258241</v>
      </c>
      <c r="H37" s="29">
        <f>+H38+H39</f>
        <v>1258241</v>
      </c>
      <c r="I37" s="29">
        <f>+I38+I39</f>
        <v>1258241</v>
      </c>
      <c r="J37" s="29">
        <f t="shared" si="4"/>
        <v>1258241</v>
      </c>
    </row>
    <row r="38" spans="1:10" ht="12" customHeight="1">
      <c r="A38" s="20"/>
      <c r="B38" s="30"/>
      <c r="C38" s="50"/>
      <c r="D38" s="51" t="s">
        <v>22</v>
      </c>
      <c r="E38" s="29">
        <f>+E16</f>
        <v>0</v>
      </c>
      <c r="F38" s="29">
        <f>+F16</f>
        <v>1258241</v>
      </c>
      <c r="G38" s="29">
        <f>+G16</f>
        <v>1258241</v>
      </c>
      <c r="H38" s="29">
        <f>+H16</f>
        <v>1258241</v>
      </c>
      <c r="I38" s="29">
        <f>+I16</f>
        <v>1258241</v>
      </c>
      <c r="J38" s="29">
        <f t="shared" si="4"/>
        <v>1258241</v>
      </c>
    </row>
    <row r="39" spans="1:10" ht="12" customHeight="1">
      <c r="A39" s="20"/>
      <c r="B39" s="30"/>
      <c r="C39" s="50"/>
      <c r="D39" s="51" t="s">
        <v>23</v>
      </c>
      <c r="E39" s="29">
        <v>0</v>
      </c>
      <c r="F39" s="29">
        <v>0</v>
      </c>
      <c r="G39" s="29">
        <f t="shared" si="3"/>
        <v>0</v>
      </c>
      <c r="H39" s="29">
        <v>0</v>
      </c>
      <c r="I39" s="29">
        <v>0</v>
      </c>
      <c r="J39" s="29">
        <f t="shared" si="4"/>
        <v>0</v>
      </c>
    </row>
    <row r="40" spans="1:10" ht="12" customHeight="1">
      <c r="A40" s="20"/>
      <c r="B40" s="30"/>
      <c r="C40" s="27" t="s">
        <v>24</v>
      </c>
      <c r="D40" s="28"/>
      <c r="E40" s="29">
        <f>+E41+E42</f>
        <v>0</v>
      </c>
      <c r="F40" s="29">
        <f>+F41+F42</f>
        <v>0</v>
      </c>
      <c r="G40" s="29">
        <f>+G41+G42</f>
        <v>0</v>
      </c>
      <c r="H40" s="29">
        <f>+H41+H42</f>
        <v>0</v>
      </c>
      <c r="I40" s="29">
        <f>+I41+I42</f>
        <v>0</v>
      </c>
      <c r="J40" s="29">
        <f t="shared" si="4"/>
        <v>0</v>
      </c>
    </row>
    <row r="41" spans="1:10" ht="12" customHeight="1">
      <c r="A41" s="20"/>
      <c r="B41" s="30"/>
      <c r="C41" s="50"/>
      <c r="D41" s="51" t="s">
        <v>22</v>
      </c>
      <c r="E41" s="29">
        <v>0</v>
      </c>
      <c r="F41" s="29">
        <v>0</v>
      </c>
      <c r="G41" s="29">
        <f t="shared" si="3"/>
        <v>0</v>
      </c>
      <c r="H41" s="29">
        <v>0</v>
      </c>
      <c r="I41" s="29">
        <v>0</v>
      </c>
      <c r="J41" s="29">
        <f t="shared" si="4"/>
        <v>0</v>
      </c>
    </row>
    <row r="42" spans="1:10" ht="12" customHeight="1">
      <c r="A42" s="20"/>
      <c r="B42" s="30"/>
      <c r="C42" s="50"/>
      <c r="D42" s="51" t="s">
        <v>23</v>
      </c>
      <c r="E42" s="29">
        <v>0</v>
      </c>
      <c r="F42" s="29">
        <v>0</v>
      </c>
      <c r="G42" s="29">
        <f t="shared" si="3"/>
        <v>0</v>
      </c>
      <c r="H42" s="29">
        <v>0</v>
      </c>
      <c r="I42" s="29">
        <v>0</v>
      </c>
      <c r="J42" s="29">
        <f t="shared" si="4"/>
        <v>0</v>
      </c>
    </row>
    <row r="43" spans="1:10" ht="12" customHeight="1">
      <c r="A43" s="20"/>
      <c r="B43" s="30"/>
      <c r="C43" s="27" t="s">
        <v>26</v>
      </c>
      <c r="D43" s="28"/>
      <c r="E43" s="29">
        <v>0</v>
      </c>
      <c r="F43" s="29">
        <v>0</v>
      </c>
      <c r="G43" s="29">
        <f t="shared" si="3"/>
        <v>0</v>
      </c>
      <c r="H43" s="29">
        <v>0</v>
      </c>
      <c r="I43" s="29">
        <v>0</v>
      </c>
      <c r="J43" s="29">
        <f t="shared" si="4"/>
        <v>0</v>
      </c>
    </row>
    <row r="44" spans="1:10" ht="12" customHeight="1">
      <c r="A44" s="20"/>
      <c r="B44" s="30"/>
      <c r="C44" s="27" t="s">
        <v>27</v>
      </c>
      <c r="D44" s="28"/>
      <c r="E44" s="29">
        <v>0</v>
      </c>
      <c r="F44" s="29">
        <v>0</v>
      </c>
      <c r="G44" s="29">
        <f t="shared" si="3"/>
        <v>0</v>
      </c>
      <c r="H44" s="29">
        <v>0</v>
      </c>
      <c r="I44" s="29">
        <v>0</v>
      </c>
      <c r="J44" s="29">
        <f t="shared" si="4"/>
        <v>0</v>
      </c>
    </row>
    <row r="45" spans="1:10" ht="12" customHeight="1">
      <c r="A45" s="20"/>
      <c r="B45" s="30"/>
      <c r="C45" s="50"/>
      <c r="D45" s="51"/>
      <c r="E45" s="29"/>
      <c r="F45" s="29"/>
      <c r="G45" s="29"/>
      <c r="H45" s="29"/>
      <c r="I45" s="29"/>
      <c r="J45" s="29"/>
    </row>
    <row r="46" spans="1:10" ht="12" customHeight="1">
      <c r="A46" s="20"/>
      <c r="B46" s="47" t="s">
        <v>33</v>
      </c>
      <c r="C46" s="48"/>
      <c r="D46" s="51"/>
      <c r="E46" s="41">
        <f>+E47+E48+E49</f>
        <v>14560120</v>
      </c>
      <c r="F46" s="41">
        <f>+F47+F48+F49</f>
        <v>0</v>
      </c>
      <c r="G46" s="41">
        <f>+G47+G48+G49</f>
        <v>14560120</v>
      </c>
      <c r="H46" s="41">
        <f>+H47+H48+H49</f>
        <v>14560120</v>
      </c>
      <c r="I46" s="41">
        <f>+I47+I48+I49</f>
        <v>14356788</v>
      </c>
      <c r="J46" s="41">
        <f t="shared" si="4"/>
        <v>-203332</v>
      </c>
    </row>
    <row r="47" spans="1:10" ht="12" customHeight="1">
      <c r="A47" s="20"/>
      <c r="B47" s="47"/>
      <c r="C47" s="27" t="s">
        <v>18</v>
      </c>
      <c r="D47" s="28"/>
      <c r="E47" s="29">
        <v>0</v>
      </c>
      <c r="F47" s="29">
        <v>0</v>
      </c>
      <c r="G47" s="29">
        <f t="shared" si="3"/>
        <v>0</v>
      </c>
      <c r="H47" s="29">
        <v>0</v>
      </c>
      <c r="I47" s="29">
        <v>0</v>
      </c>
      <c r="J47" s="29">
        <f t="shared" si="4"/>
        <v>0</v>
      </c>
    </row>
    <row r="48" spans="1:10" ht="12" customHeight="1">
      <c r="A48" s="20"/>
      <c r="B48" s="30"/>
      <c r="C48" s="27" t="s">
        <v>25</v>
      </c>
      <c r="D48" s="28"/>
      <c r="E48" s="29">
        <v>0</v>
      </c>
      <c r="F48" s="29">
        <v>0</v>
      </c>
      <c r="G48" s="29">
        <f t="shared" si="3"/>
        <v>0</v>
      </c>
      <c r="H48" s="29">
        <v>0</v>
      </c>
      <c r="I48" s="29">
        <v>0</v>
      </c>
      <c r="J48" s="29">
        <f t="shared" si="4"/>
        <v>0</v>
      </c>
    </row>
    <row r="49" spans="1:14" ht="12" customHeight="1">
      <c r="A49" s="20"/>
      <c r="B49" s="30"/>
      <c r="C49" s="27" t="s">
        <v>27</v>
      </c>
      <c r="D49" s="28"/>
      <c r="E49" s="29">
        <f>+E23</f>
        <v>14560120</v>
      </c>
      <c r="F49" s="29">
        <v>0</v>
      </c>
      <c r="G49" s="29">
        <f t="shared" si="3"/>
        <v>14560120</v>
      </c>
      <c r="H49" s="29">
        <f>+H23</f>
        <v>14560120</v>
      </c>
      <c r="I49" s="29">
        <f>+I23</f>
        <v>14356788</v>
      </c>
      <c r="J49" s="29">
        <f t="shared" si="4"/>
        <v>-203332</v>
      </c>
    </row>
    <row r="50" spans="1:14" s="57" customFormat="1" ht="12" customHeight="1">
      <c r="A50" s="14"/>
      <c r="B50" s="52"/>
      <c r="C50" s="53"/>
      <c r="D50" s="54"/>
      <c r="E50" s="55"/>
      <c r="F50" s="55"/>
      <c r="G50" s="55"/>
      <c r="H50" s="55"/>
      <c r="I50" s="55"/>
      <c r="J50" s="55"/>
      <c r="K50" s="56"/>
      <c r="L50" s="37"/>
      <c r="M50" s="37"/>
      <c r="N50" s="37"/>
    </row>
    <row r="51" spans="1:14" ht="12" customHeight="1">
      <c r="A51" s="20"/>
      <c r="B51" s="47" t="s">
        <v>34</v>
      </c>
      <c r="C51" s="58"/>
      <c r="D51" s="51"/>
      <c r="E51" s="41">
        <f>+E52</f>
        <v>0</v>
      </c>
      <c r="F51" s="41">
        <f>+F52</f>
        <v>0</v>
      </c>
      <c r="G51" s="41">
        <f>+G52</f>
        <v>0</v>
      </c>
      <c r="H51" s="41">
        <f>+H52</f>
        <v>0</v>
      </c>
      <c r="I51" s="41">
        <f>+I52</f>
        <v>0</v>
      </c>
      <c r="J51" s="41">
        <f t="shared" si="4"/>
        <v>0</v>
      </c>
    </row>
    <row r="52" spans="1:14" ht="12" customHeight="1">
      <c r="A52" s="20"/>
      <c r="B52" s="30"/>
      <c r="C52" s="27" t="s">
        <v>28</v>
      </c>
      <c r="D52" s="28"/>
      <c r="E52" s="29">
        <v>0</v>
      </c>
      <c r="F52" s="29">
        <v>0</v>
      </c>
      <c r="G52" s="29">
        <f>+E52+F52</f>
        <v>0</v>
      </c>
      <c r="H52" s="29">
        <v>0</v>
      </c>
      <c r="I52" s="29">
        <v>0</v>
      </c>
      <c r="J52" s="29">
        <f t="shared" si="4"/>
        <v>0</v>
      </c>
    </row>
    <row r="53" spans="1:14" ht="12" customHeight="1">
      <c r="A53" s="20"/>
      <c r="B53" s="32"/>
      <c r="C53" s="33"/>
      <c r="D53" s="34"/>
      <c r="E53" s="59"/>
      <c r="F53" s="59"/>
      <c r="G53" s="59"/>
      <c r="H53" s="59"/>
      <c r="I53" s="59"/>
      <c r="J53" s="59"/>
    </row>
    <row r="54" spans="1:14" ht="12" customHeight="1">
      <c r="A54" s="14"/>
      <c r="B54" s="38"/>
      <c r="C54" s="39"/>
      <c r="D54" s="40" t="s">
        <v>29</v>
      </c>
      <c r="E54" s="41">
        <f>+E34+E35+E36+E37+E40+E43+E44+E46+E51</f>
        <v>14560120</v>
      </c>
      <c r="F54" s="41">
        <f>+F34+F35+F36+F37+F40+F43+F44+F46+F51</f>
        <v>1258241</v>
      </c>
      <c r="G54" s="41">
        <f>+G34+G35+G36+G37+G40+G43+G44+G46+G51</f>
        <v>15818361</v>
      </c>
      <c r="H54" s="41">
        <f>+H34+H35+H36+H37+H40+H43+H44+H46+H51</f>
        <v>15818361</v>
      </c>
      <c r="I54" s="41">
        <f>+I34+I35+I36+I37+I40+I43+I44+I46+I51</f>
        <v>15615029</v>
      </c>
      <c r="J54" s="42">
        <f>+J33+J46+J51</f>
        <v>1054909</v>
      </c>
    </row>
    <row r="55" spans="1:14">
      <c r="A55" s="20"/>
      <c r="B55" s="43"/>
      <c r="C55" s="43"/>
      <c r="D55" s="43"/>
      <c r="E55" s="60"/>
      <c r="F55" s="60"/>
      <c r="G55" s="60"/>
      <c r="H55" s="61" t="s">
        <v>30</v>
      </c>
      <c r="I55" s="62"/>
      <c r="J55" s="46"/>
    </row>
    <row r="56" spans="1:14">
      <c r="A56" s="20"/>
      <c r="B56" s="63"/>
      <c r="C56" s="63"/>
      <c r="D56" s="63"/>
      <c r="E56" s="63"/>
      <c r="F56" s="63"/>
      <c r="G56" s="63"/>
      <c r="H56" s="63"/>
      <c r="I56" s="63"/>
      <c r="J56" s="63"/>
    </row>
    <row r="57" spans="1:14">
      <c r="B57" s="1" t="s">
        <v>35</v>
      </c>
      <c r="C57" s="1"/>
      <c r="D57" s="1"/>
      <c r="E57" s="1"/>
      <c r="F57" s="1"/>
      <c r="G57" s="1"/>
      <c r="H57" s="1"/>
      <c r="I57" s="1"/>
      <c r="J57" s="1"/>
    </row>
    <row r="58" spans="1:14">
      <c r="B58" s="1"/>
      <c r="C58" s="1"/>
      <c r="D58" s="1"/>
      <c r="E58" s="1"/>
      <c r="F58" s="1"/>
      <c r="G58" s="1"/>
      <c r="H58" s="1"/>
      <c r="I58" s="1"/>
      <c r="J58" s="1"/>
    </row>
    <row r="59" spans="1:14">
      <c r="B59" s="1"/>
      <c r="C59" s="1"/>
      <c r="D59" s="1"/>
      <c r="E59" s="1"/>
      <c r="F59" s="1"/>
      <c r="G59" s="1"/>
      <c r="H59" s="1"/>
      <c r="I59" s="1"/>
      <c r="J59" s="1"/>
    </row>
    <row r="64" spans="1:14" s="64" customFormat="1" ht="72" customHeight="1">
      <c r="B64" s="65"/>
      <c r="C64" s="66"/>
      <c r="D64" s="66"/>
      <c r="E64" s="67"/>
      <c r="G64" s="66"/>
      <c r="H64" s="66"/>
      <c r="I64" s="67"/>
      <c r="J64" s="67"/>
    </row>
    <row r="65" spans="2:10" s="64" customFormat="1" ht="12">
      <c r="B65" s="68"/>
      <c r="C65" s="69" t="s">
        <v>36</v>
      </c>
      <c r="D65" s="69"/>
      <c r="E65" s="67"/>
      <c r="F65" s="67"/>
      <c r="G65" s="69" t="s">
        <v>37</v>
      </c>
      <c r="H65" s="69"/>
      <c r="I65" s="70"/>
      <c r="J65" s="67"/>
    </row>
    <row r="66" spans="2:10" s="64" customFormat="1" ht="12">
      <c r="B66" s="71"/>
      <c r="C66" s="72" t="s">
        <v>38</v>
      </c>
      <c r="D66" s="72"/>
      <c r="E66" s="67"/>
      <c r="F66" s="67"/>
      <c r="G66" s="72" t="s">
        <v>39</v>
      </c>
      <c r="H66" s="72"/>
      <c r="I66" s="70"/>
      <c r="J66" s="67"/>
    </row>
    <row r="67" spans="2:10" s="64" customFormat="1" ht="12">
      <c r="D67" s="73"/>
    </row>
  </sheetData>
  <mergeCells count="46">
    <mergeCell ref="B56:J56"/>
    <mergeCell ref="C64:D64"/>
    <mergeCell ref="G64:H64"/>
    <mergeCell ref="C65:D65"/>
    <mergeCell ref="G65:H65"/>
    <mergeCell ref="C66:D66"/>
    <mergeCell ref="G66:H66"/>
    <mergeCell ref="C44:D44"/>
    <mergeCell ref="C47:D47"/>
    <mergeCell ref="C48:D48"/>
    <mergeCell ref="C49:D49"/>
    <mergeCell ref="C52:D52"/>
    <mergeCell ref="J54:J55"/>
    <mergeCell ref="H55:I55"/>
    <mergeCell ref="C34:D34"/>
    <mergeCell ref="C35:D35"/>
    <mergeCell ref="C36:D36"/>
    <mergeCell ref="C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Dirección</cp:lastModifiedBy>
  <dcterms:created xsi:type="dcterms:W3CDTF">2015-02-12T17:14:24Z</dcterms:created>
  <dcterms:modified xsi:type="dcterms:W3CDTF">2015-02-12T17:14:54Z</dcterms:modified>
</cp:coreProperties>
</file>