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3240" windowWidth="19440" windowHeight="6840" firstSheet="1" activeTab="1"/>
  </bookViews>
  <sheets>
    <sheet name="Analitico Egresos " sheetId="1" state="hidden" r:id="rId1"/>
    <sheet name="EJERCICIO DEL PRESUPUESTO" sheetId="4" r:id="rId2"/>
  </sheets>
  <definedNames>
    <definedName name="_xlnm.Print_Area" localSheetId="0">'Analitico Egresos '!$A$1:$K$66</definedName>
    <definedName name="_xlnm.Print_Area" localSheetId="1">'EJERCICIO DEL PRESUPUESTO'!$A$2:$K$61</definedName>
    <definedName name="AS2DocOpenMode" hidden="1">"AS2DocumentEdit"</definedName>
  </definedNames>
  <calcPr calcId="125725"/>
</workbook>
</file>

<file path=xl/calcChain.xml><?xml version="1.0" encoding="utf-8"?>
<calcChain xmlns="http://schemas.openxmlformats.org/spreadsheetml/2006/main">
  <c r="B45" i="4"/>
  <c r="I45"/>
  <c r="I28"/>
  <c r="E27"/>
  <c r="B41"/>
  <c r="E41" l="1"/>
</calcChain>
</file>

<file path=xl/sharedStrings.xml><?xml version="1.0" encoding="utf-8"?>
<sst xmlns="http://schemas.openxmlformats.org/spreadsheetml/2006/main" count="123" uniqueCount="101">
  <si>
    <t>UNIVERSIDAD AUTONOMA DE CHIHUAHUA</t>
  </si>
  <si>
    <t>ESTADO ANALITICO DE EGRESOS PRESUPUESTALES</t>
  </si>
  <si>
    <t>DEPENDENCIAS</t>
  </si>
  <si>
    <t>PRESUPUESTO AUTORIZADO</t>
  </si>
  <si>
    <t>COMPROMETIDO</t>
  </si>
  <si>
    <t>DEVENGADO</t>
  </si>
  <si>
    <t>EJERCIDO</t>
  </si>
  <si>
    <t>PAGADO</t>
  </si>
  <si>
    <t>CREDITO DISPONIBLE PARA COMPROMETER (Modificado-Comprometido)</t>
  </si>
  <si>
    <t>CRÉDITO DISPONIBLE (Modificado-Devengado)</t>
  </si>
  <si>
    <t>PRESUPUESTO DE EGRESOS APROBADO</t>
  </si>
  <si>
    <t>AMPLIACIONES</t>
  </si>
  <si>
    <t>REDUCCIONES</t>
  </si>
  <si>
    <t>MODIFICADO</t>
  </si>
  <si>
    <t>4=(1+2-3)</t>
  </si>
  <si>
    <t>9=(4-5)</t>
  </si>
  <si>
    <t>10=(4-6)</t>
  </si>
  <si>
    <t>SERVICIOS PERSONALES</t>
  </si>
  <si>
    <t>Remuneraciones al personal de carácter permanente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</si>
  <si>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</si>
  <si>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</si>
  <si>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</si>
  <si>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</si>
  <si>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</si>
  <si>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</si>
  <si>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Productos Químicos, Farmaceúticos y de Laboratorio</t>
  </si>
  <si>
    <t>Combustibles, Lubricantes y Aditivos</t>
  </si>
  <si>
    <t>Vestuario, Blancos, Prendas de proteccion y Articulos Deportivos</t>
  </si>
  <si>
    <t>Herramientas, Refacciones y Accesorios Menores</t>
  </si>
  <si>
    <t>SERVICIOS GENERALES</t>
  </si>
  <si>
    <t>Servicios Básicos</t>
  </si>
  <si>
    <t>Servicios de Arrendamiento</t>
  </si>
  <si>
    <t>Servicios Profesionales, Cientificos,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</si>
  <si>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</si>
  <si>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</si>
  <si>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</si>
  <si>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 traslado y Viáticos</t>
  </si>
  <si>
    <t>Servicios Oficiales</t>
  </si>
  <si>
    <t>Otros Servicios Generales</t>
  </si>
  <si>
    <t>TRANSFERENCIAS, ASIGNACIONES, SUBSIDIOS Y OTRAS AYUDAS</t>
  </si>
  <si>
    <t>Ayudas Sociales</t>
  </si>
  <si>
    <t>BIENES MUEBLES, INMUEBLES E INTANGIBLES</t>
  </si>
  <si>
    <t>Bienes Muebles</t>
  </si>
  <si>
    <t>Mobiliario y Equipo de Administración</t>
  </si>
  <si>
    <t>Mobiliario y Equipo Educacional y Recreativo</t>
  </si>
  <si>
    <t>Equipo de Transporte</t>
  </si>
  <si>
    <t>Maquinaria, Otros Equipos y Herramientas</t>
  </si>
  <si>
    <t>Colecciones, Obras de Arte y Objetos Valiosos</t>
  </si>
  <si>
    <t>Activios Biológicos</t>
  </si>
  <si>
    <t>Bienes Inmuebles</t>
  </si>
  <si>
    <t xml:space="preserve">Terrenos </t>
  </si>
  <si>
    <t>Edificios</t>
  </si>
  <si>
    <t>Infrestructura</t>
  </si>
  <si>
    <t>Construcciones en Proceso</t>
  </si>
  <si>
    <t>ACTIVOS INTANGIBLES</t>
  </si>
  <si>
    <t>Acciones y Participaciones de Capital</t>
  </si>
  <si>
    <t>OTROS GASTOS Y PÉRDIDAS EXTRAORDINARIAS</t>
  </si>
  <si>
    <t>Otros Gastos</t>
  </si>
  <si>
    <t>M.A.R.H. HORACIO JURADO MEDINA</t>
  </si>
  <si>
    <t>M.A.R.H. NORMA GONZALEZ MARTINEZ</t>
  </si>
  <si>
    <t xml:space="preserve">DIRECTOR ADMINISTRATIVO      </t>
  </si>
  <si>
    <t>JEFA DEL DEPARTAMENTO DE CONTABILIDAD</t>
  </si>
  <si>
    <t>CLASIFICACIÓN FUNCIONAL</t>
  </si>
  <si>
    <t>AL 31 DE DICIEMBRE DE 2013</t>
  </si>
  <si>
    <t>MATERIALES, UTILES Y EQUIPOS MENORES DE OFICINA</t>
  </si>
  <si>
    <t>MATERIALES Y UTILES DE IMPRESION Y REPRODUCCION</t>
  </si>
  <si>
    <t>MATERIALES, UTILES Y EQUIPOS MENORES DE TECNOLOGIAS DE LA  INFORMACION Y COMUNICACIONES</t>
  </si>
  <si>
    <t>MATERIAL DE LIMPIEZA</t>
  </si>
  <si>
    <t>IMPRESIONES OFICIALES, FORMATOS Y FORMAS VALORADAS</t>
  </si>
  <si>
    <t>PRODUCTOS ALIMENTICIOS PARA PERSONAS</t>
  </si>
  <si>
    <t>COMBUSTIBLES</t>
  </si>
  <si>
    <t>REFACCIONES Y ACCESORIOS MENORES DE EQUIPO DE COMPUTO Y TECNOLOGIAS DE LA INFORMACION</t>
  </si>
  <si>
    <t>REFACCIONES Y ACCESORIOS MENORES DE EQUIPO DE TRANSPORTE</t>
  </si>
  <si>
    <t>ENERGIA ELECTRICA</t>
  </si>
  <si>
    <t>AGUA</t>
  </si>
  <si>
    <t>TELEFONIA TRADICIONAL</t>
  </si>
  <si>
    <t>TELEFONIA CELULAR</t>
  </si>
  <si>
    <t>SERVICIOS POSTALES Y TELEGRAFICOS</t>
  </si>
  <si>
    <t>ARRENDAMIENTO DE MAQUINARIA, OTROS EQUIPOS Y HERRAMIENTAS</t>
  </si>
  <si>
    <t>SERVICIOS LEGALES DE CONTABILIDAD, AUDITORIA Y RELACIONADOS</t>
  </si>
  <si>
    <t>SERVICIOS DE CAPACITACION</t>
  </si>
  <si>
    <t>SERVICIOS FINANCIEROS  BANCARIOS Y COMERCIALES</t>
  </si>
  <si>
    <t>INSTALACION, REPARACION Y MANTENIMIENTO DE MOBILIARIO Y EQUIPO DE ADMINISTRACION, EDUCACIONAL Y RECREATIVO</t>
  </si>
  <si>
    <t>INSTALACION, REPARACION Y MANTENIMIENTO DE EQUIPO DE COMPUTO Y TECNOLOGIAS DE LA INFORMACION</t>
  </si>
  <si>
    <t>REPARACION Y MANTENIMIENTO DE EQUIPO DE TRANSPORTE</t>
  </si>
  <si>
    <t>GASTOS DE PROPAGANDA E IMAGEN INSTITUCIONAL</t>
  </si>
  <si>
    <t>PASAJES AEREOS</t>
  </si>
  <si>
    <t>PASAJES TERRESTRES</t>
  </si>
  <si>
    <t>VIATICOS EN EL PAIS</t>
  </si>
  <si>
    <t>CONGRESOS Y CONVENCIONES</t>
  </si>
  <si>
    <t>IMPUESTOS Y DERECHOS</t>
  </si>
  <si>
    <t>Ph.D. Armando Segovia Lerma</t>
  </si>
  <si>
    <t>Director General</t>
  </si>
  <si>
    <t>M.A.R.H. Paola Guadalupe Leyva García</t>
  </si>
  <si>
    <t>Jefa del Departamento Administrativo</t>
  </si>
  <si>
    <t>DEL 01 DE ENERO AL 31 DE MARZO 2014</t>
  </si>
  <si>
    <t>CONSEJO ESTATAL DE CIENCIA, TECNOLOGÍA E INNOVACIÓN DE CHIHUAHUA</t>
  </si>
  <si>
    <t>Total=</t>
  </si>
  <si>
    <t>REMUNERACIONES AL PERSONAL DE CARÁCTER PERMANENTE</t>
  </si>
  <si>
    <t>REMUNERACIONES ADICIONALES Y ESPECIALES</t>
  </si>
  <si>
    <t>SEGURIDAD SOCIAL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</si>
</sst>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_(* #,##0.00_);_(* \(#,##0.00\);_(* &quot;-&quot;??_);_(@_)"/>
    <numFmt numFmtId="166" formatCode="_(* #,##0_);_(* \(#,##0\);_(* &quot;-&quot;??_);_(@_)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0"/>
      <color rgb="FFFF0000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indexed="8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9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8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</cellStyleXfs>
  <cellXfs count="166">
    <xf numFmtId="0" fontId="0" fillId="0" borderId="0" xfId="0"/>
    <xf numFmtId="0" fontId="1" fillId="0" borderId="0" xfId="2"/>
    <xf numFmtId="0" fontId="1" fillId="0" borderId="6" xfId="2" applyBorder="1"/>
    <xf numFmtId="0" fontId="1" fillId="0" borderId="7" xfId="2" applyBorder="1"/>
    <xf numFmtId="164" fontId="0" fillId="0" borderId="7" xfId="3" applyNumberFormat="1" applyFont="1" applyBorder="1"/>
    <xf numFmtId="0" fontId="1" fillId="0" borderId="8" xfId="2" applyBorder="1"/>
    <xf numFmtId="0" fontId="3" fillId="2" borderId="9" xfId="2" applyFont="1" applyFill="1" applyBorder="1" applyAlignment="1">
      <alignment horizontal="center" vertical="center" wrapText="1"/>
    </xf>
    <xf numFmtId="0" fontId="1" fillId="2" borderId="14" xfId="2" applyFill="1" applyBorder="1"/>
    <xf numFmtId="0" fontId="3" fillId="2" borderId="14" xfId="2" applyFont="1" applyFill="1" applyBorder="1" applyAlignment="1">
      <alignment horizontal="center"/>
    </xf>
    <xf numFmtId="0" fontId="3" fillId="2" borderId="6" xfId="2" applyFont="1" applyFill="1" applyBorder="1" applyAlignment="1">
      <alignment horizontal="center"/>
    </xf>
    <xf numFmtId="164" fontId="3" fillId="2" borderId="8" xfId="3" applyNumberFormat="1" applyFont="1" applyFill="1" applyBorder="1" applyAlignment="1">
      <alignment horizontal="center"/>
    </xf>
    <xf numFmtId="0" fontId="3" fillId="2" borderId="8" xfId="2" applyFont="1" applyFill="1" applyBorder="1" applyAlignment="1">
      <alignment horizontal="center"/>
    </xf>
    <xf numFmtId="0" fontId="1" fillId="0" borderId="9" xfId="2" applyBorder="1"/>
    <xf numFmtId="0" fontId="3" fillId="0" borderId="2" xfId="2" applyFont="1" applyBorder="1" applyAlignment="1">
      <alignment horizontal="center"/>
    </xf>
    <xf numFmtId="164" fontId="3" fillId="0" borderId="2" xfId="3" applyNumberFormat="1" applyFont="1" applyBorder="1" applyAlignment="1">
      <alignment horizontal="center"/>
    </xf>
    <xf numFmtId="0" fontId="3" fillId="0" borderId="3" xfId="2" applyFont="1" applyBorder="1" applyAlignment="1">
      <alignment horizontal="center"/>
    </xf>
    <xf numFmtId="0" fontId="3" fillId="0" borderId="13" xfId="2" applyFont="1" applyBorder="1"/>
    <xf numFmtId="0" fontId="1" fillId="0" borderId="0" xfId="2" applyBorder="1"/>
    <xf numFmtId="0" fontId="1" fillId="0" borderId="0" xfId="2" applyFill="1" applyBorder="1"/>
    <xf numFmtId="164" fontId="3" fillId="0" borderId="0" xfId="2" applyNumberFormat="1" applyFont="1" applyBorder="1" applyAlignment="1">
      <alignment horizontal="center"/>
    </xf>
    <xf numFmtId="164" fontId="0" fillId="0" borderId="0" xfId="3" applyNumberFormat="1" applyFont="1" applyBorder="1"/>
    <xf numFmtId="0" fontId="1" fillId="0" borderId="5" xfId="2" applyBorder="1"/>
    <xf numFmtId="0" fontId="1" fillId="0" borderId="13" xfId="2" applyFill="1" applyBorder="1"/>
    <xf numFmtId="164" fontId="6" fillId="0" borderId="0" xfId="3" applyNumberFormat="1" applyFont="1" applyFill="1" applyBorder="1"/>
    <xf numFmtId="164" fontId="1" fillId="0" borderId="0" xfId="2" applyNumberFormat="1" applyFill="1" applyBorder="1"/>
    <xf numFmtId="164" fontId="4" fillId="0" borderId="0" xfId="3" applyNumberFormat="1" applyFont="1" applyFill="1" applyBorder="1"/>
    <xf numFmtId="164" fontId="4" fillId="0" borderId="0" xfId="2" applyNumberFormat="1" applyFont="1" applyFill="1" applyBorder="1"/>
    <xf numFmtId="164" fontId="4" fillId="0" borderId="0" xfId="2" applyNumberFormat="1" applyFont="1"/>
    <xf numFmtId="164" fontId="0" fillId="0" borderId="5" xfId="3" applyNumberFormat="1" applyFont="1" applyBorder="1"/>
    <xf numFmtId="0" fontId="4" fillId="0" borderId="13" xfId="2" applyFont="1" applyFill="1" applyBorder="1"/>
    <xf numFmtId="164" fontId="6" fillId="0" borderId="0" xfId="3" applyNumberFormat="1" applyFont="1" applyBorder="1"/>
    <xf numFmtId="164" fontId="7" fillId="0" borderId="0" xfId="3" applyNumberFormat="1" applyFont="1" applyFill="1" applyBorder="1"/>
    <xf numFmtId="0" fontId="2" fillId="0" borderId="0" xfId="2" applyFont="1"/>
    <xf numFmtId="166" fontId="2" fillId="0" borderId="0" xfId="4" applyNumberFormat="1" applyFont="1" applyFill="1" applyBorder="1"/>
    <xf numFmtId="0" fontId="4" fillId="0" borderId="0" xfId="2" applyFont="1" applyBorder="1"/>
    <xf numFmtId="0" fontId="4" fillId="0" borderId="0" xfId="2" applyFont="1" applyFill="1" applyBorder="1"/>
    <xf numFmtId="164" fontId="3" fillId="0" borderId="0" xfId="2" applyNumberFormat="1" applyFont="1"/>
    <xf numFmtId="166" fontId="1" fillId="0" borderId="0" xfId="2" applyNumberFormat="1"/>
    <xf numFmtId="0" fontId="5" fillId="0" borderId="13" xfId="2" applyFont="1" applyFill="1" applyBorder="1"/>
    <xf numFmtId="43" fontId="3" fillId="0" borderId="0" xfId="1" applyFont="1"/>
    <xf numFmtId="164" fontId="1" fillId="0" borderId="0" xfId="2" applyNumberFormat="1"/>
    <xf numFmtId="0" fontId="3" fillId="0" borderId="13" xfId="2" applyFont="1" applyFill="1" applyBorder="1"/>
    <xf numFmtId="43" fontId="0" fillId="0" borderId="0" xfId="1" applyFont="1"/>
    <xf numFmtId="0" fontId="1" fillId="0" borderId="0" xfId="2" applyFill="1"/>
    <xf numFmtId="164" fontId="0" fillId="0" borderId="5" xfId="3" applyNumberFormat="1" applyFont="1" applyFill="1" applyBorder="1"/>
    <xf numFmtId="166" fontId="4" fillId="0" borderId="0" xfId="4" applyNumberFormat="1" applyFont="1" applyFill="1" applyBorder="1"/>
    <xf numFmtId="0" fontId="4" fillId="0" borderId="0" xfId="2" applyFont="1" applyFill="1"/>
    <xf numFmtId="43" fontId="4" fillId="0" borderId="0" xfId="1" applyFont="1" applyFill="1"/>
    <xf numFmtId="0" fontId="4" fillId="0" borderId="0" xfId="2" applyFont="1"/>
    <xf numFmtId="164" fontId="0" fillId="0" borderId="0" xfId="3" applyNumberFormat="1" applyFont="1" applyFill="1" applyBorder="1"/>
    <xf numFmtId="164" fontId="0" fillId="0" borderId="15" xfId="3" applyNumberFormat="1" applyFont="1" applyBorder="1"/>
    <xf numFmtId="164" fontId="6" fillId="0" borderId="15" xfId="3" applyNumberFormat="1" applyFont="1" applyFill="1" applyBorder="1"/>
    <xf numFmtId="166" fontId="2" fillId="0" borderId="15" xfId="4" applyNumberFormat="1" applyFont="1" applyFill="1" applyBorder="1"/>
    <xf numFmtId="164" fontId="1" fillId="0" borderId="15" xfId="2" applyNumberFormat="1" applyFill="1" applyBorder="1"/>
    <xf numFmtId="164" fontId="4" fillId="0" borderId="15" xfId="3" applyNumberFormat="1" applyFont="1" applyFill="1" applyBorder="1"/>
    <xf numFmtId="164" fontId="4" fillId="0" borderId="15" xfId="2" applyNumberFormat="1" applyFont="1" applyFill="1" applyBorder="1"/>
    <xf numFmtId="164" fontId="4" fillId="0" borderId="15" xfId="2" applyNumberFormat="1" applyFont="1" applyBorder="1"/>
    <xf numFmtId="164" fontId="0" fillId="0" borderId="16" xfId="3" applyNumberFormat="1" applyFont="1" applyBorder="1"/>
    <xf numFmtId="0" fontId="1" fillId="0" borderId="13" xfId="2" applyBorder="1"/>
    <xf numFmtId="164" fontId="3" fillId="0" borderId="0" xfId="2" applyNumberFormat="1" applyFont="1" applyFill="1" applyBorder="1"/>
    <xf numFmtId="164" fontId="3" fillId="0" borderId="0" xfId="3" applyNumberFormat="1" applyFont="1" applyFill="1" applyBorder="1"/>
    <xf numFmtId="164" fontId="3" fillId="0" borderId="5" xfId="1" applyNumberFormat="1" applyFont="1" applyFill="1" applyBorder="1"/>
    <xf numFmtId="0" fontId="1" fillId="0" borderId="5" xfId="2" applyFill="1" applyBorder="1"/>
    <xf numFmtId="166" fontId="1" fillId="0" borderId="0" xfId="4" applyNumberFormat="1" applyFont="1" applyFill="1" applyBorder="1" applyAlignment="1">
      <alignment horizontal="center"/>
    </xf>
    <xf numFmtId="166" fontId="1" fillId="0" borderId="0" xfId="4" applyNumberFormat="1" applyFont="1" applyFill="1" applyBorder="1"/>
    <xf numFmtId="43" fontId="1" fillId="0" borderId="0" xfId="4" applyNumberFormat="1" applyFont="1" applyFill="1" applyBorder="1" applyAlignment="1">
      <alignment horizontal="center"/>
    </xf>
    <xf numFmtId="0" fontId="1" fillId="0" borderId="14" xfId="2" applyBorder="1"/>
    <xf numFmtId="164" fontId="1" fillId="0" borderId="7" xfId="2" applyNumberFormat="1" applyBorder="1"/>
    <xf numFmtId="0" fontId="1" fillId="0" borderId="1" xfId="2" applyBorder="1"/>
    <xf numFmtId="0" fontId="1" fillId="0" borderId="2" xfId="2" applyBorder="1"/>
    <xf numFmtId="164" fontId="0" fillId="0" borderId="2" xfId="3" applyNumberFormat="1" applyFont="1" applyBorder="1"/>
    <xf numFmtId="0" fontId="1" fillId="0" borderId="3" xfId="2" applyBorder="1"/>
    <xf numFmtId="0" fontId="1" fillId="0" borderId="4" xfId="2" applyBorder="1"/>
    <xf numFmtId="0" fontId="1" fillId="0" borderId="15" xfId="2" applyBorder="1"/>
    <xf numFmtId="0" fontId="1" fillId="0" borderId="15" xfId="5" applyBorder="1"/>
    <xf numFmtId="0" fontId="1" fillId="0" borderId="0" xfId="5" applyBorder="1"/>
    <xf numFmtId="0" fontId="9" fillId="0" borderId="0" xfId="5" applyFont="1" applyBorder="1"/>
    <xf numFmtId="0" fontId="1" fillId="0" borderId="0" xfId="2" applyFill="1" applyBorder="1" applyAlignment="1">
      <alignment horizontal="right"/>
    </xf>
    <xf numFmtId="166" fontId="1" fillId="0" borderId="0" xfId="2" applyNumberFormat="1" applyFill="1" applyBorder="1"/>
    <xf numFmtId="166" fontId="3" fillId="0" borderId="0" xfId="4" applyNumberFormat="1" applyFont="1" applyFill="1" applyBorder="1"/>
    <xf numFmtId="0" fontId="6" fillId="0" borderId="0" xfId="6" applyFill="1" applyBorder="1" applyAlignment="1">
      <alignment horizontal="right"/>
    </xf>
    <xf numFmtId="166" fontId="0" fillId="0" borderId="0" xfId="4" applyNumberFormat="1" applyFont="1" applyFill="1" applyBorder="1"/>
    <xf numFmtId="166" fontId="3" fillId="0" borderId="0" xfId="2" applyNumberFormat="1" applyFont="1" applyFill="1" applyBorder="1"/>
    <xf numFmtId="166" fontId="1" fillId="0" borderId="0" xfId="2" applyNumberFormat="1" applyFill="1" applyBorder="1" applyAlignment="1">
      <alignment horizontal="right"/>
    </xf>
    <xf numFmtId="164" fontId="0" fillId="0" borderId="0" xfId="3" applyNumberFormat="1" applyFont="1"/>
    <xf numFmtId="0" fontId="6" fillId="0" borderId="0" xfId="12"/>
    <xf numFmtId="166" fontId="1" fillId="0" borderId="7" xfId="4" applyNumberFormat="1" applyFont="1" applyBorder="1"/>
    <xf numFmtId="0" fontId="6" fillId="0" borderId="0" xfId="12" applyBorder="1"/>
    <xf numFmtId="0" fontId="6" fillId="0" borderId="0" xfId="12" applyFill="1"/>
    <xf numFmtId="0" fontId="3" fillId="2" borderId="9" xfId="2" applyFont="1" applyFill="1" applyBorder="1" applyAlignment="1">
      <alignment vertical="center" wrapText="1"/>
    </xf>
    <xf numFmtId="165" fontId="1" fillId="0" borderId="7" xfId="4" applyFont="1" applyBorder="1"/>
    <xf numFmtId="0" fontId="12" fillId="0" borderId="0" xfId="12" applyFont="1" applyBorder="1"/>
    <xf numFmtId="0" fontId="11" fillId="0" borderId="0" xfId="12" applyFont="1" applyBorder="1"/>
    <xf numFmtId="0" fontId="12" fillId="0" borderId="0" xfId="12" applyFont="1" applyFill="1" applyBorder="1"/>
    <xf numFmtId="0" fontId="3" fillId="2" borderId="13" xfId="2" applyFont="1" applyFill="1" applyBorder="1" applyAlignment="1">
      <alignment horizontal="center"/>
    </xf>
    <xf numFmtId="0" fontId="3" fillId="2" borderId="4" xfId="2" applyFont="1" applyFill="1" applyBorder="1" applyAlignment="1">
      <alignment horizontal="center"/>
    </xf>
    <xf numFmtId="0" fontId="6" fillId="0" borderId="0" xfId="12" applyFill="1" applyBorder="1"/>
    <xf numFmtId="44" fontId="1" fillId="0" borderId="7" xfId="17" applyFont="1" applyBorder="1"/>
    <xf numFmtId="44" fontId="1" fillId="0" borderId="7" xfId="17" applyBorder="1"/>
    <xf numFmtId="44" fontId="3" fillId="2" borderId="9" xfId="17" applyFont="1" applyFill="1" applyBorder="1" applyAlignment="1">
      <alignment horizontal="center" vertical="center" wrapText="1"/>
    </xf>
    <xf numFmtId="44" fontId="13" fillId="3" borderId="18" xfId="17" applyFont="1" applyFill="1" applyBorder="1" applyAlignment="1">
      <alignment horizontal="right"/>
    </xf>
    <xf numFmtId="44" fontId="6" fillId="0" borderId="0" xfId="17" applyFont="1" applyBorder="1"/>
    <xf numFmtId="44" fontId="1" fillId="0" borderId="15" xfId="17" applyBorder="1"/>
    <xf numFmtId="44" fontId="1" fillId="0" borderId="0" xfId="17" applyBorder="1"/>
    <xf numFmtId="44" fontId="9" fillId="0" borderId="0" xfId="17" applyFont="1" applyBorder="1"/>
    <xf numFmtId="44" fontId="6" fillId="0" borderId="0" xfId="17" applyFont="1"/>
    <xf numFmtId="1" fontId="3" fillId="2" borderId="13" xfId="17" applyNumberFormat="1" applyFont="1" applyFill="1" applyBorder="1" applyAlignment="1">
      <alignment horizontal="center"/>
    </xf>
    <xf numFmtId="44" fontId="1" fillId="0" borderId="18" xfId="17" applyFont="1" applyFill="1" applyBorder="1" applyAlignment="1">
      <alignment horizontal="center"/>
    </xf>
    <xf numFmtId="0" fontId="1" fillId="0" borderId="18" xfId="2" applyFont="1" applyFill="1" applyBorder="1" applyAlignment="1">
      <alignment horizontal="center"/>
    </xf>
    <xf numFmtId="0" fontId="6" fillId="0" borderId="18" xfId="12" applyFont="1" applyFill="1" applyBorder="1"/>
    <xf numFmtId="44" fontId="13" fillId="0" borderId="18" xfId="17" applyFont="1" applyFill="1" applyBorder="1" applyAlignment="1">
      <alignment horizontal="right"/>
    </xf>
    <xf numFmtId="44" fontId="1" fillId="0" borderId="0" xfId="17" applyFont="1" applyFill="1" applyBorder="1" applyAlignment="1">
      <alignment horizontal="center"/>
    </xf>
    <xf numFmtId="0" fontId="1" fillId="0" borderId="0" xfId="2" applyFont="1" applyFill="1" applyBorder="1" applyAlignment="1">
      <alignment horizontal="center"/>
    </xf>
    <xf numFmtId="164" fontId="1" fillId="0" borderId="0" xfId="3" applyNumberFormat="1" applyFont="1" applyFill="1" applyBorder="1" applyAlignment="1">
      <alignment horizontal="center"/>
    </xf>
    <xf numFmtId="0" fontId="6" fillId="0" borderId="0" xfId="12" applyFont="1" applyFill="1" applyBorder="1"/>
    <xf numFmtId="44" fontId="13" fillId="0" borderId="0" xfId="17" applyFont="1" applyFill="1" applyBorder="1" applyAlignment="1">
      <alignment horizontal="right"/>
    </xf>
    <xf numFmtId="44" fontId="6" fillId="0" borderId="0" xfId="17" applyFont="1" applyFill="1" applyBorder="1"/>
    <xf numFmtId="43" fontId="1" fillId="0" borderId="18" xfId="3" applyNumberFormat="1" applyFont="1" applyFill="1" applyBorder="1" applyAlignment="1">
      <alignment horizontal="center"/>
    </xf>
    <xf numFmtId="0" fontId="0" fillId="0" borderId="18" xfId="2" applyFont="1" applyFill="1" applyBorder="1" applyAlignment="1">
      <alignment horizontal="center"/>
    </xf>
    <xf numFmtId="44" fontId="6" fillId="0" borderId="18" xfId="17" applyFont="1" applyFill="1" applyBorder="1" applyAlignment="1">
      <alignment horizontal="center"/>
    </xf>
    <xf numFmtId="44" fontId="6" fillId="0" borderId="18" xfId="17" applyFont="1" applyFill="1" applyBorder="1"/>
    <xf numFmtId="44" fontId="1" fillId="0" borderId="0" xfId="17" applyNumberFormat="1" applyFont="1" applyFill="1" applyBorder="1" applyAlignment="1">
      <alignment horizontal="center"/>
    </xf>
    <xf numFmtId="0" fontId="13" fillId="3" borderId="19" xfId="0" applyFont="1" applyFill="1" applyBorder="1" applyAlignment="1">
      <alignment horizontal="left"/>
    </xf>
    <xf numFmtId="0" fontId="13" fillId="0" borderId="19" xfId="0" applyFont="1" applyFill="1" applyBorder="1" applyAlignment="1">
      <alignment horizontal="left"/>
    </xf>
    <xf numFmtId="0" fontId="0" fillId="0" borderId="0" xfId="2" applyFont="1" applyFill="1" applyBorder="1" applyAlignment="1">
      <alignment horizontal="right"/>
    </xf>
    <xf numFmtId="0" fontId="12" fillId="0" borderId="20" xfId="12" applyFont="1" applyBorder="1"/>
    <xf numFmtId="0" fontId="11" fillId="0" borderId="20" xfId="12" applyFont="1" applyBorder="1"/>
    <xf numFmtId="164" fontId="3" fillId="2" borderId="0" xfId="3" applyNumberFormat="1" applyFont="1" applyFill="1" applyBorder="1" applyAlignment="1">
      <alignment horizontal="center"/>
    </xf>
    <xf numFmtId="164" fontId="1" fillId="0" borderId="21" xfId="3" applyNumberFormat="1" applyFont="1" applyFill="1" applyBorder="1" applyAlignment="1">
      <alignment horizontal="center"/>
    </xf>
    <xf numFmtId="44" fontId="1" fillId="0" borderId="21" xfId="17" applyFont="1" applyFill="1" applyBorder="1" applyAlignment="1">
      <alignment horizontal="center"/>
    </xf>
    <xf numFmtId="0" fontId="13" fillId="0" borderId="17" xfId="0" applyFont="1" applyFill="1" applyBorder="1" applyAlignment="1">
      <alignment horizontal="right"/>
    </xf>
    <xf numFmtId="0" fontId="13" fillId="0" borderId="0" xfId="0" applyFont="1" applyFill="1" applyBorder="1" applyAlignment="1">
      <alignment horizontal="left"/>
    </xf>
    <xf numFmtId="0" fontId="8" fillId="0" borderId="0" xfId="2" applyFont="1" applyBorder="1" applyAlignment="1">
      <alignment horizontal="center"/>
    </xf>
    <xf numFmtId="0" fontId="8" fillId="0" borderId="17" xfId="2" applyFont="1" applyBorder="1" applyAlignment="1">
      <alignment horizontal="center"/>
    </xf>
    <xf numFmtId="0" fontId="3" fillId="0" borderId="1" xfId="2" applyFont="1" applyBorder="1" applyAlignment="1">
      <alignment horizontal="center"/>
    </xf>
    <xf numFmtId="0" fontId="3" fillId="0" borderId="2" xfId="2" applyFont="1" applyBorder="1" applyAlignment="1">
      <alignment horizontal="center"/>
    </xf>
    <xf numFmtId="0" fontId="3" fillId="0" borderId="3" xfId="2" applyFont="1" applyBorder="1" applyAlignment="1">
      <alignment horizontal="center"/>
    </xf>
    <xf numFmtId="0" fontId="3" fillId="0" borderId="4" xfId="2" applyFont="1" applyBorder="1" applyAlignment="1">
      <alignment horizontal="center"/>
    </xf>
    <xf numFmtId="0" fontId="3" fillId="0" borderId="0" xfId="2" applyFont="1" applyBorder="1" applyAlignment="1">
      <alignment horizontal="center"/>
    </xf>
    <xf numFmtId="0" fontId="3" fillId="0" borderId="5" xfId="2" applyFont="1" applyBorder="1" applyAlignment="1">
      <alignment horizontal="center"/>
    </xf>
    <xf numFmtId="0" fontId="3" fillId="2" borderId="9" xfId="2" applyFont="1" applyFill="1" applyBorder="1" applyAlignment="1">
      <alignment horizontal="center" vertical="center" wrapText="1"/>
    </xf>
    <xf numFmtId="0" fontId="3" fillId="2" borderId="13" xfId="2" applyFont="1" applyFill="1" applyBorder="1" applyAlignment="1">
      <alignment horizontal="center" vertical="center" wrapText="1"/>
    </xf>
    <xf numFmtId="0" fontId="3" fillId="2" borderId="10" xfId="2" applyFont="1" applyFill="1" applyBorder="1" applyAlignment="1">
      <alignment horizontal="center"/>
    </xf>
    <xf numFmtId="0" fontId="3" fillId="2" borderId="11" xfId="2" applyFont="1" applyFill="1" applyBorder="1" applyAlignment="1">
      <alignment horizontal="center"/>
    </xf>
    <xf numFmtId="0" fontId="3" fillId="2" borderId="12" xfId="2" applyFont="1" applyFill="1" applyBorder="1" applyAlignment="1">
      <alignment horizontal="center"/>
    </xf>
    <xf numFmtId="0" fontId="3" fillId="2" borderId="1" xfId="2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  <xf numFmtId="164" fontId="3" fillId="2" borderId="3" xfId="3" applyNumberFormat="1" applyFont="1" applyFill="1" applyBorder="1" applyAlignment="1">
      <alignment horizontal="center" vertical="center" wrapText="1"/>
    </xf>
    <xf numFmtId="164" fontId="3" fillId="2" borderId="5" xfId="3" applyNumberFormat="1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5" xfId="2" applyFont="1" applyFill="1" applyBorder="1" applyAlignment="1">
      <alignment horizontal="center" vertical="center" wrapText="1"/>
    </xf>
    <xf numFmtId="44" fontId="14" fillId="0" borderId="0" xfId="17" applyFont="1" applyBorder="1" applyAlignment="1">
      <alignment horizontal="center"/>
    </xf>
    <xf numFmtId="0" fontId="14" fillId="0" borderId="17" xfId="2" applyFont="1" applyBorder="1" applyAlignment="1">
      <alignment horizontal="center"/>
    </xf>
    <xf numFmtId="0" fontId="14" fillId="0" borderId="0" xfId="2" applyFont="1" applyBorder="1" applyAlignment="1">
      <alignment horizontal="center"/>
    </xf>
    <xf numFmtId="0" fontId="3" fillId="0" borderId="20" xfId="2" applyFont="1" applyBorder="1" applyAlignment="1">
      <alignment horizontal="center"/>
    </xf>
    <xf numFmtId="44" fontId="3" fillId="2" borderId="10" xfId="17" applyFont="1" applyFill="1" applyBorder="1" applyAlignment="1">
      <alignment horizontal="center"/>
    </xf>
    <xf numFmtId="44" fontId="3" fillId="2" borderId="11" xfId="17" applyFont="1" applyFill="1" applyBorder="1" applyAlignment="1">
      <alignment horizontal="center"/>
    </xf>
    <xf numFmtId="44" fontId="3" fillId="2" borderId="12" xfId="17" applyFont="1" applyFill="1" applyBorder="1" applyAlignment="1">
      <alignment horizontal="center"/>
    </xf>
    <xf numFmtId="165" fontId="3" fillId="2" borderId="1" xfId="4" applyFont="1" applyFill="1" applyBorder="1" applyAlignment="1">
      <alignment horizontal="center" vertical="center" wrapText="1"/>
    </xf>
    <xf numFmtId="165" fontId="3" fillId="2" borderId="4" xfId="4" applyFont="1" applyFill="1" applyBorder="1" applyAlignment="1">
      <alignment horizontal="center" vertical="center" wrapText="1"/>
    </xf>
    <xf numFmtId="166" fontId="3" fillId="2" borderId="9" xfId="4" applyNumberFormat="1" applyFont="1" applyFill="1" applyBorder="1" applyAlignment="1">
      <alignment horizontal="center" vertical="center" wrapText="1"/>
    </xf>
    <xf numFmtId="166" fontId="3" fillId="2" borderId="13" xfId="4" applyNumberFormat="1" applyFont="1" applyFill="1" applyBorder="1" applyAlignment="1">
      <alignment horizontal="center" vertical="center" wrapText="1"/>
    </xf>
    <xf numFmtId="164" fontId="3" fillId="2" borderId="2" xfId="3" applyNumberFormat="1" applyFont="1" applyFill="1" applyBorder="1" applyAlignment="1">
      <alignment horizontal="center" vertical="center" wrapText="1"/>
    </xf>
    <xf numFmtId="164" fontId="3" fillId="2" borderId="0" xfId="3" applyNumberFormat="1" applyFont="1" applyFill="1" applyBorder="1" applyAlignment="1">
      <alignment horizontal="center" vertical="center" wrapText="1"/>
    </xf>
    <xf numFmtId="0" fontId="3" fillId="2" borderId="18" xfId="2" applyFont="1" applyFill="1" applyBorder="1" applyAlignment="1">
      <alignment horizontal="center" vertical="center" wrapText="1"/>
    </xf>
    <xf numFmtId="0" fontId="3" fillId="2" borderId="22" xfId="2" applyFont="1" applyFill="1" applyBorder="1" applyAlignment="1">
      <alignment horizontal="center"/>
    </xf>
  </cellXfs>
  <cellStyles count="18">
    <cellStyle name="Hipervínculo 2" xfId="7"/>
    <cellStyle name="Millares" xfId="1" builtinId="3"/>
    <cellStyle name="Millares 2" xfId="4"/>
    <cellStyle name="Millares 3" xfId="8"/>
    <cellStyle name="Millares 4" xfId="9"/>
    <cellStyle name="Millares 5" xfId="10"/>
    <cellStyle name="Millares 6" xfId="3"/>
    <cellStyle name="Moneda" xfId="17" builtinId="4"/>
    <cellStyle name="Normal" xfId="0" builtinId="0"/>
    <cellStyle name="Normal 2" xfId="11"/>
    <cellStyle name="Normal 2 2" xfId="12"/>
    <cellStyle name="Normal 3" xfId="13"/>
    <cellStyle name="Normal 4" xfId="14"/>
    <cellStyle name="Normal 5" xfId="6"/>
    <cellStyle name="Normal 6" xfId="15"/>
    <cellStyle name="Normal 6 2" xfId="5"/>
    <cellStyle name="Normal 7" xfId="16"/>
    <cellStyle name="Normal 8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39997558519241921"/>
    <pageSetUpPr fitToPage="1"/>
  </sheetPr>
  <dimension ref="A1:N78"/>
  <sheetViews>
    <sheetView zoomScaleNormal="100" workbookViewId="0">
      <pane xSplit="1" ySplit="7" topLeftCell="C53" activePane="bottomRight" state="frozen"/>
      <selection pane="topRight" activeCell="B1" sqref="B1"/>
      <selection pane="bottomLeft" activeCell="A7" sqref="A7"/>
      <selection pane="bottomRight" activeCell="D58" sqref="D58"/>
    </sheetView>
  </sheetViews>
  <sheetFormatPr baseColWidth="10" defaultRowHeight="15"/>
  <cols>
    <col min="1" max="1" width="57.85546875" style="1" customWidth="1"/>
    <col min="2" max="2" width="16.85546875" style="1" bestFit="1" customWidth="1"/>
    <col min="3" max="3" width="14.5703125" style="1" bestFit="1" customWidth="1"/>
    <col min="4" max="4" width="15.140625" style="1" customWidth="1"/>
    <col min="5" max="5" width="16.85546875" style="1" bestFit="1" customWidth="1"/>
    <col min="6" max="6" width="16.42578125" style="1" bestFit="1" customWidth="1"/>
    <col min="7" max="7" width="14.7109375" style="1" customWidth="1"/>
    <col min="8" max="8" width="14.5703125" style="1" customWidth="1"/>
    <col min="9" max="9" width="17" style="1" customWidth="1"/>
    <col min="10" max="10" width="21" style="84" customWidth="1"/>
    <col min="11" max="11" width="13.85546875" style="1" customWidth="1"/>
    <col min="12" max="12" width="2.85546875" style="1" customWidth="1"/>
    <col min="13" max="13" width="11.42578125" style="1"/>
    <col min="14" max="14" width="15.140625" style="1" bestFit="1" customWidth="1"/>
    <col min="15" max="16384" width="11.42578125" style="1"/>
  </cols>
  <sheetData>
    <row r="1" spans="1:14">
      <c r="A1" s="134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6"/>
    </row>
    <row r="2" spans="1:14">
      <c r="A2" s="137" t="s">
        <v>1</v>
      </c>
      <c r="B2" s="138"/>
      <c r="C2" s="138"/>
      <c r="D2" s="138"/>
      <c r="E2" s="138"/>
      <c r="F2" s="138"/>
      <c r="G2" s="138"/>
      <c r="H2" s="138"/>
      <c r="I2" s="138"/>
      <c r="J2" s="138"/>
      <c r="K2" s="139"/>
    </row>
    <row r="3" spans="1:14">
      <c r="A3" s="137" t="s">
        <v>63</v>
      </c>
      <c r="B3" s="138"/>
      <c r="C3" s="138"/>
      <c r="D3" s="138"/>
      <c r="E3" s="138"/>
      <c r="F3" s="138"/>
      <c r="G3" s="138"/>
      <c r="H3" s="138"/>
      <c r="I3" s="138"/>
      <c r="J3" s="138"/>
      <c r="K3" s="139"/>
    </row>
    <row r="4" spans="1:14" ht="15.75" thickBot="1">
      <c r="A4" s="2"/>
      <c r="B4" s="3"/>
      <c r="C4" s="3"/>
      <c r="D4" s="3"/>
      <c r="E4" s="3"/>
      <c r="F4" s="3"/>
      <c r="G4" s="3"/>
      <c r="H4" s="3"/>
      <c r="I4" s="3"/>
      <c r="J4" s="4"/>
      <c r="K4" s="5"/>
    </row>
    <row r="5" spans="1:14" ht="15.75" thickBot="1">
      <c r="A5" s="140" t="s">
        <v>2</v>
      </c>
      <c r="B5" s="142" t="s">
        <v>3</v>
      </c>
      <c r="C5" s="143"/>
      <c r="D5" s="143"/>
      <c r="E5" s="144"/>
      <c r="F5" s="145" t="s">
        <v>4</v>
      </c>
      <c r="G5" s="145" t="s">
        <v>5</v>
      </c>
      <c r="H5" s="145" t="s">
        <v>6</v>
      </c>
      <c r="I5" s="140" t="s">
        <v>7</v>
      </c>
      <c r="J5" s="147" t="s">
        <v>8</v>
      </c>
      <c r="K5" s="149" t="s">
        <v>9</v>
      </c>
    </row>
    <row r="6" spans="1:14" ht="45">
      <c r="A6" s="141"/>
      <c r="B6" s="6" t="s">
        <v>10</v>
      </c>
      <c r="C6" s="6" t="s">
        <v>11</v>
      </c>
      <c r="D6" s="6" t="s">
        <v>12</v>
      </c>
      <c r="E6" s="6" t="s">
        <v>13</v>
      </c>
      <c r="F6" s="146"/>
      <c r="G6" s="146"/>
      <c r="H6" s="146"/>
      <c r="I6" s="141"/>
      <c r="J6" s="148"/>
      <c r="K6" s="150"/>
    </row>
    <row r="7" spans="1:14" ht="15.75" thickBot="1">
      <c r="A7" s="7"/>
      <c r="B7" s="8">
        <v>1</v>
      </c>
      <c r="C7" s="8">
        <v>2</v>
      </c>
      <c r="D7" s="8">
        <v>3</v>
      </c>
      <c r="E7" s="8" t="s">
        <v>14</v>
      </c>
      <c r="F7" s="9">
        <v>5</v>
      </c>
      <c r="G7" s="9">
        <v>6</v>
      </c>
      <c r="H7" s="9">
        <v>7</v>
      </c>
      <c r="I7" s="8">
        <v>8</v>
      </c>
      <c r="J7" s="10" t="s">
        <v>15</v>
      </c>
      <c r="K7" s="11" t="s">
        <v>16</v>
      </c>
    </row>
    <row r="8" spans="1:14">
      <c r="A8" s="12"/>
      <c r="B8" s="13"/>
      <c r="C8" s="13"/>
      <c r="D8" s="13"/>
      <c r="E8" s="13"/>
      <c r="F8" s="13"/>
      <c r="G8" s="13"/>
      <c r="H8" s="13"/>
      <c r="I8" s="13"/>
      <c r="J8" s="14"/>
      <c r="K8" s="15"/>
    </row>
    <row r="9" spans="1:14">
      <c r="A9" s="16" t="s">
        <v>17</v>
      </c>
      <c r="B9" s="17"/>
      <c r="C9" s="18"/>
      <c r="D9" s="18"/>
      <c r="E9" s="18"/>
      <c r="F9" s="17"/>
      <c r="G9" s="18"/>
      <c r="I9" s="19"/>
      <c r="J9" s="20"/>
      <c r="K9" s="21"/>
    </row>
    <row r="10" spans="1:14">
      <c r="A10" s="22" t="s">
        <v>18</v>
      </c>
      <c r="B10" s="20">
        <v>779039631.44000137</v>
      </c>
      <c r="C10" s="23">
        <v>514800</v>
      </c>
      <c r="D10" s="23"/>
      <c r="E10" s="24">
        <v>779554431.44000137</v>
      </c>
      <c r="F10" s="25"/>
      <c r="G10" s="26">
        <v>687500674.60000002</v>
      </c>
      <c r="H10" s="27">
        <v>687500674.60000002</v>
      </c>
      <c r="I10" s="26">
        <v>687500674.60000002</v>
      </c>
      <c r="J10" s="20">
        <v>779554431.44000137</v>
      </c>
      <c r="K10" s="28">
        <v>92053756.840001345</v>
      </c>
    </row>
    <row r="11" spans="1:14" s="32" customFormat="1">
      <c r="A11" s="29" t="s">
        <v>19</v>
      </c>
      <c r="B11" s="30">
        <v>186130049.26999983</v>
      </c>
      <c r="C11" s="23">
        <v>30311407</v>
      </c>
      <c r="D11" s="31"/>
      <c r="E11" s="24">
        <v>216441456.26999983</v>
      </c>
      <c r="F11" s="23"/>
      <c r="G11" s="26">
        <v>216128592.34999999</v>
      </c>
      <c r="H11" s="27">
        <v>216128592.34999999</v>
      </c>
      <c r="I11" s="26">
        <v>216128592.34999999</v>
      </c>
      <c r="J11" s="20">
        <v>216441456.26999983</v>
      </c>
      <c r="K11" s="28">
        <v>312863.91999983788</v>
      </c>
    </row>
    <row r="12" spans="1:14">
      <c r="A12" s="29" t="s">
        <v>20</v>
      </c>
      <c r="B12" s="30">
        <v>271514058.41000032</v>
      </c>
      <c r="C12" s="23">
        <v>112154.66000000015</v>
      </c>
      <c r="D12" s="33"/>
      <c r="E12" s="24">
        <v>271626213.07000035</v>
      </c>
      <c r="F12" s="23"/>
      <c r="G12" s="26">
        <v>246802180.18000001</v>
      </c>
      <c r="H12" s="27">
        <v>246802180.18000001</v>
      </c>
      <c r="I12" s="26">
        <v>246802180.18000001</v>
      </c>
      <c r="J12" s="20">
        <v>271626213.07000035</v>
      </c>
      <c r="K12" s="28">
        <v>24824032.890000343</v>
      </c>
    </row>
    <row r="13" spans="1:14">
      <c r="A13" s="29" t="s">
        <v>21</v>
      </c>
      <c r="B13" s="30">
        <v>84650157.98999995</v>
      </c>
      <c r="C13" s="23">
        <v>13000000</v>
      </c>
      <c r="D13" s="33"/>
      <c r="E13" s="24">
        <v>97650157.98999995</v>
      </c>
      <c r="F13" s="23"/>
      <c r="G13" s="26">
        <v>97126547.329999998</v>
      </c>
      <c r="H13" s="27">
        <v>97126547.329999998</v>
      </c>
      <c r="I13" s="26">
        <v>97126547.329999998</v>
      </c>
      <c r="J13" s="20">
        <v>97650157.98999995</v>
      </c>
      <c r="K13" s="28">
        <v>523610.65999995172</v>
      </c>
    </row>
    <row r="14" spans="1:14">
      <c r="A14" s="29"/>
      <c r="B14" s="34"/>
      <c r="C14" s="23"/>
      <c r="D14" s="33"/>
      <c r="E14" s="24"/>
      <c r="F14" s="35"/>
      <c r="G14" s="26"/>
      <c r="H14" s="27"/>
      <c r="I14" s="26"/>
      <c r="J14" s="30"/>
      <c r="K14" s="28"/>
      <c r="L14" s="36"/>
      <c r="M14" s="37"/>
    </row>
    <row r="15" spans="1:14">
      <c r="A15" s="38" t="s">
        <v>22</v>
      </c>
      <c r="B15" s="34"/>
      <c r="C15" s="23"/>
      <c r="D15" s="33"/>
      <c r="E15" s="24"/>
      <c r="F15" s="35"/>
      <c r="G15" s="26"/>
      <c r="H15" s="27"/>
      <c r="I15" s="26"/>
      <c r="J15" s="30"/>
      <c r="K15" s="28"/>
    </row>
    <row r="16" spans="1:14">
      <c r="A16" s="29" t="s">
        <v>23</v>
      </c>
      <c r="B16" s="30">
        <v>46209131.680000208</v>
      </c>
      <c r="C16" s="23">
        <v>3555810.91</v>
      </c>
      <c r="D16" s="33"/>
      <c r="E16" s="24">
        <v>49764942.590000212</v>
      </c>
      <c r="F16" s="23">
        <v>459938.56000000006</v>
      </c>
      <c r="G16" s="26">
        <v>48764495.530000001</v>
      </c>
      <c r="H16" s="27">
        <v>48764495.530000001</v>
      </c>
      <c r="I16" s="26">
        <v>48764495.530000001</v>
      </c>
      <c r="J16" s="20">
        <v>49305004.03000021</v>
      </c>
      <c r="K16" s="28">
        <v>1000447.060000211</v>
      </c>
      <c r="N16" s="39"/>
    </row>
    <row r="17" spans="1:14">
      <c r="A17" s="29" t="s">
        <v>24</v>
      </c>
      <c r="B17" s="30">
        <v>8084626.0399999982</v>
      </c>
      <c r="C17" s="23">
        <v>4622618.8</v>
      </c>
      <c r="D17" s="33"/>
      <c r="E17" s="24">
        <v>12707244.839999998</v>
      </c>
      <c r="F17" s="23">
        <v>1908.45</v>
      </c>
      <c r="G17" s="26">
        <v>12570768.859999999</v>
      </c>
      <c r="H17" s="27">
        <v>12570768.859999999</v>
      </c>
      <c r="I17" s="26">
        <v>12570768.859999999</v>
      </c>
      <c r="J17" s="20">
        <v>12705336.389999999</v>
      </c>
      <c r="K17" s="28">
        <v>136475.97999999858</v>
      </c>
      <c r="N17" s="39"/>
    </row>
    <row r="18" spans="1:14">
      <c r="A18" s="29" t="s">
        <v>25</v>
      </c>
      <c r="B18" s="30">
        <v>14300659.240000013</v>
      </c>
      <c r="C18" s="23">
        <v>6872424.2199999988</v>
      </c>
      <c r="D18" s="33"/>
      <c r="E18" s="24">
        <v>21173083.460000012</v>
      </c>
      <c r="F18" s="23">
        <v>404039.53</v>
      </c>
      <c r="G18" s="26">
        <v>19090819.190000001</v>
      </c>
      <c r="H18" s="27">
        <v>19090819.190000001</v>
      </c>
      <c r="I18" s="26">
        <v>19090819.190000001</v>
      </c>
      <c r="J18" s="20">
        <v>20769043.930000011</v>
      </c>
      <c r="K18" s="28">
        <v>2082264.2700000107</v>
      </c>
      <c r="N18" s="39"/>
    </row>
    <row r="19" spans="1:14">
      <c r="A19" s="29" t="s">
        <v>26</v>
      </c>
      <c r="B19" s="30">
        <v>7961958.9300000006</v>
      </c>
      <c r="C19" s="23">
        <v>1177036.08</v>
      </c>
      <c r="D19" s="33"/>
      <c r="E19" s="24">
        <v>9138995.0100000016</v>
      </c>
      <c r="F19" s="23">
        <v>5180</v>
      </c>
      <c r="G19" s="26">
        <v>9074608.6999999993</v>
      </c>
      <c r="H19" s="27">
        <v>9074608.6999999993</v>
      </c>
      <c r="I19" s="26">
        <v>9074608.6999999993</v>
      </c>
      <c r="J19" s="20">
        <v>9133815.0100000016</v>
      </c>
      <c r="K19" s="28">
        <v>64386.310000002384</v>
      </c>
      <c r="N19" s="39"/>
    </row>
    <row r="20" spans="1:14">
      <c r="A20" s="29" t="s">
        <v>27</v>
      </c>
      <c r="B20" s="30">
        <v>14777420.520000007</v>
      </c>
      <c r="C20" s="23">
        <v>125882</v>
      </c>
      <c r="D20" s="33"/>
      <c r="E20" s="24">
        <v>14903302.520000007</v>
      </c>
      <c r="F20" s="23">
        <v>-252833.6</v>
      </c>
      <c r="G20" s="26">
        <v>13413997.98</v>
      </c>
      <c r="H20" s="27">
        <v>13413997.98</v>
      </c>
      <c r="I20" s="26">
        <v>13413997.98</v>
      </c>
      <c r="J20" s="20">
        <v>15156136.120000007</v>
      </c>
      <c r="K20" s="28">
        <v>1489304.5400000066</v>
      </c>
      <c r="N20" s="39"/>
    </row>
    <row r="21" spans="1:14">
      <c r="A21" s="29" t="s">
        <v>28</v>
      </c>
      <c r="B21" s="30">
        <v>985790.4700000002</v>
      </c>
      <c r="C21" s="23">
        <v>162292.20000000001</v>
      </c>
      <c r="D21" s="33"/>
      <c r="E21" s="24">
        <v>1148082.6700000002</v>
      </c>
      <c r="F21" s="23">
        <v>1202.2</v>
      </c>
      <c r="G21" s="26">
        <v>667281.67000000004</v>
      </c>
      <c r="H21" s="27">
        <v>667281.67000000004</v>
      </c>
      <c r="I21" s="26">
        <v>667281.67000000004</v>
      </c>
      <c r="J21" s="20">
        <v>1146880.4700000002</v>
      </c>
      <c r="K21" s="28">
        <v>480801.00000000012</v>
      </c>
      <c r="N21" s="39"/>
    </row>
    <row r="22" spans="1:14">
      <c r="A22" s="29"/>
      <c r="B22" s="34"/>
      <c r="C22" s="23"/>
      <c r="D22" s="33"/>
      <c r="E22" s="24"/>
      <c r="F22" s="35"/>
      <c r="G22" s="26"/>
      <c r="H22" s="27"/>
      <c r="I22" s="26"/>
      <c r="J22" s="30"/>
      <c r="K22" s="28"/>
      <c r="L22" s="40"/>
      <c r="N22" s="39"/>
    </row>
    <row r="23" spans="1:14">
      <c r="A23" s="38" t="s">
        <v>29</v>
      </c>
      <c r="B23" s="34"/>
      <c r="C23" s="23"/>
      <c r="D23" s="33"/>
      <c r="E23" s="24"/>
      <c r="F23" s="35"/>
      <c r="G23" s="26"/>
      <c r="H23" s="27"/>
      <c r="I23" s="26"/>
      <c r="J23" s="30"/>
      <c r="K23" s="28"/>
      <c r="N23" s="39"/>
    </row>
    <row r="24" spans="1:14">
      <c r="A24" s="29" t="s">
        <v>30</v>
      </c>
      <c r="B24" s="30">
        <v>55763492.790000111</v>
      </c>
      <c r="C24" s="23">
        <v>139806.19999999995</v>
      </c>
      <c r="D24" s="33"/>
      <c r="E24" s="24">
        <v>55903298.990000114</v>
      </c>
      <c r="F24" s="23">
        <v>56268.14</v>
      </c>
      <c r="G24" s="26">
        <v>47527475.020000003</v>
      </c>
      <c r="H24" s="27">
        <v>47527475.020000003</v>
      </c>
      <c r="I24" s="26">
        <v>47527475.020000003</v>
      </c>
      <c r="J24" s="20">
        <v>55847030.850000113</v>
      </c>
      <c r="K24" s="28">
        <v>8375823.9700001106</v>
      </c>
      <c r="N24" s="39"/>
    </row>
    <row r="25" spans="1:14">
      <c r="A25" s="29" t="s">
        <v>31</v>
      </c>
      <c r="B25" s="30">
        <v>5744326.2299999986</v>
      </c>
      <c r="C25" s="23"/>
      <c r="D25" s="33"/>
      <c r="E25" s="24">
        <v>5744326.2299999986</v>
      </c>
      <c r="F25" s="23"/>
      <c r="G25" s="26">
        <v>3842600.76</v>
      </c>
      <c r="H25" s="27">
        <v>3842600.76</v>
      </c>
      <c r="I25" s="26">
        <v>3842600.76</v>
      </c>
      <c r="J25" s="20">
        <v>5744326.2299999986</v>
      </c>
      <c r="K25" s="28">
        <v>1901725.4699999988</v>
      </c>
      <c r="N25" s="39"/>
    </row>
    <row r="26" spans="1:14">
      <c r="A26" s="29" t="s">
        <v>32</v>
      </c>
      <c r="B26" s="30">
        <v>23950932.700000037</v>
      </c>
      <c r="C26" s="23">
        <v>71353231.409999996</v>
      </c>
      <c r="D26" s="33"/>
      <c r="E26" s="24">
        <v>95304164.110000029</v>
      </c>
      <c r="F26" s="23">
        <v>3000</v>
      </c>
      <c r="G26" s="26">
        <v>71850775.230000004</v>
      </c>
      <c r="H26" s="27">
        <v>71850775.230000004</v>
      </c>
      <c r="I26" s="26">
        <v>71850775.230000004</v>
      </c>
      <c r="J26" s="20">
        <v>95301164.110000029</v>
      </c>
      <c r="K26" s="28">
        <v>23453388.880000025</v>
      </c>
      <c r="N26" s="39"/>
    </row>
    <row r="27" spans="1:14" s="32" customFormat="1">
      <c r="A27" s="29" t="s">
        <v>33</v>
      </c>
      <c r="B27" s="30">
        <v>15813378.310000028</v>
      </c>
      <c r="C27" s="23">
        <v>15249627.530000001</v>
      </c>
      <c r="D27" s="33"/>
      <c r="E27" s="24">
        <v>31063005.84000003</v>
      </c>
      <c r="F27" s="23">
        <v>28957</v>
      </c>
      <c r="G27" s="26">
        <v>30964058.949999999</v>
      </c>
      <c r="H27" s="27">
        <v>30964058.949999999</v>
      </c>
      <c r="I27" s="26">
        <v>30964058.949999999</v>
      </c>
      <c r="J27" s="20">
        <v>31034048.84000003</v>
      </c>
      <c r="K27" s="28">
        <v>98946.890000030398</v>
      </c>
      <c r="N27" s="39"/>
    </row>
    <row r="28" spans="1:14">
      <c r="A28" s="22" t="s">
        <v>34</v>
      </c>
      <c r="B28" s="20">
        <v>67205098.460000023</v>
      </c>
      <c r="C28" s="23">
        <v>5730974.4600000009</v>
      </c>
      <c r="D28" s="33"/>
      <c r="E28" s="24">
        <v>72936072.920000017</v>
      </c>
      <c r="F28" s="25">
        <v>16247.029999999999</v>
      </c>
      <c r="G28" s="26">
        <v>49311222.329999998</v>
      </c>
      <c r="H28" s="27">
        <v>49311222.329999998</v>
      </c>
      <c r="I28" s="26">
        <v>49311222.329999998</v>
      </c>
      <c r="J28" s="20">
        <v>72919825.890000015</v>
      </c>
      <c r="K28" s="28">
        <v>23624850.590000018</v>
      </c>
      <c r="N28" s="39"/>
    </row>
    <row r="29" spans="1:14">
      <c r="A29" s="22" t="s">
        <v>35</v>
      </c>
      <c r="B29" s="20">
        <v>47482644.960000075</v>
      </c>
      <c r="C29" s="23">
        <v>5770943.0500000007</v>
      </c>
      <c r="D29" s="33"/>
      <c r="E29" s="24">
        <v>53253588.01000008</v>
      </c>
      <c r="F29" s="25">
        <v>33077.599999999999</v>
      </c>
      <c r="G29" s="26">
        <v>51621138.670000002</v>
      </c>
      <c r="H29" s="27">
        <v>51621138.670000002</v>
      </c>
      <c r="I29" s="26">
        <v>51621138.670000002</v>
      </c>
      <c r="J29" s="20">
        <v>53220510.410000078</v>
      </c>
      <c r="K29" s="28">
        <v>1632449.3400000781</v>
      </c>
      <c r="N29" s="39"/>
    </row>
    <row r="30" spans="1:14">
      <c r="A30" s="22" t="s">
        <v>36</v>
      </c>
      <c r="B30" s="20">
        <v>33026821.010000095</v>
      </c>
      <c r="C30" s="23">
        <v>6916352.3600000013</v>
      </c>
      <c r="D30" s="33"/>
      <c r="E30" s="24">
        <v>39943173.370000094</v>
      </c>
      <c r="F30" s="25">
        <v>1663468.24</v>
      </c>
      <c r="G30" s="26">
        <v>39910519.740000002</v>
      </c>
      <c r="H30" s="27">
        <v>39910519.740000002</v>
      </c>
      <c r="I30" s="26">
        <v>39910519.740000002</v>
      </c>
      <c r="J30" s="20">
        <v>38279705.130000092</v>
      </c>
      <c r="K30" s="28">
        <v>32653.630000092089</v>
      </c>
      <c r="N30" s="39"/>
    </row>
    <row r="31" spans="1:14">
      <c r="A31" s="22" t="s">
        <v>37</v>
      </c>
      <c r="B31" s="20">
        <v>10408122.020000011</v>
      </c>
      <c r="C31" s="23">
        <v>49300</v>
      </c>
      <c r="D31" s="33"/>
      <c r="E31" s="24">
        <v>10457422.020000011</v>
      </c>
      <c r="F31" s="25"/>
      <c r="G31" s="26">
        <v>8695108.5099999998</v>
      </c>
      <c r="H31" s="27">
        <v>8695108.5099999998</v>
      </c>
      <c r="I31" s="26">
        <v>8695108.5099999998</v>
      </c>
      <c r="J31" s="20">
        <v>10457422.020000011</v>
      </c>
      <c r="K31" s="28">
        <v>1762313.510000011</v>
      </c>
      <c r="N31" s="39"/>
    </row>
    <row r="32" spans="1:14">
      <c r="A32" s="22" t="s">
        <v>38</v>
      </c>
      <c r="B32" s="20">
        <v>0</v>
      </c>
      <c r="C32" s="23"/>
      <c r="D32" s="33"/>
      <c r="E32" s="24">
        <v>0</v>
      </c>
      <c r="F32" s="25"/>
      <c r="G32" s="26"/>
      <c r="H32" s="27">
        <v>0</v>
      </c>
      <c r="I32" s="26">
        <v>0</v>
      </c>
      <c r="J32" s="20">
        <v>0</v>
      </c>
      <c r="K32" s="28">
        <v>0</v>
      </c>
      <c r="L32" s="40"/>
      <c r="N32" s="39"/>
    </row>
    <row r="33" spans="1:14">
      <c r="A33" s="22"/>
      <c r="B33" s="18"/>
      <c r="C33" s="23"/>
      <c r="D33" s="33"/>
      <c r="E33" s="24"/>
      <c r="F33" s="35"/>
      <c r="G33" s="26"/>
      <c r="H33" s="27"/>
      <c r="I33" s="26"/>
      <c r="J33" s="20"/>
      <c r="K33" s="28"/>
      <c r="N33" s="39"/>
    </row>
    <row r="34" spans="1:14">
      <c r="A34" s="41" t="s">
        <v>39</v>
      </c>
      <c r="B34" s="17"/>
      <c r="C34" s="23"/>
      <c r="D34" s="33"/>
      <c r="E34" s="24"/>
      <c r="F34" s="35"/>
      <c r="G34" s="26"/>
      <c r="H34" s="27"/>
      <c r="I34" s="26"/>
      <c r="J34" s="20"/>
      <c r="K34" s="28"/>
      <c r="N34" s="42"/>
    </row>
    <row r="35" spans="1:14">
      <c r="A35" s="22" t="s">
        <v>40</v>
      </c>
      <c r="B35" s="20">
        <v>144628115.29999989</v>
      </c>
      <c r="C35" s="23">
        <v>52058947.170000002</v>
      </c>
      <c r="D35" s="33"/>
      <c r="E35" s="24">
        <v>196687062.46999991</v>
      </c>
      <c r="F35" s="25">
        <v>272160.2</v>
      </c>
      <c r="G35" s="26">
        <v>134835927.95999998</v>
      </c>
      <c r="H35" s="27">
        <v>134835927.95999998</v>
      </c>
      <c r="I35" s="26">
        <v>134835927.95999998</v>
      </c>
      <c r="J35" s="20">
        <v>196414902.26999992</v>
      </c>
      <c r="K35" s="28">
        <v>61851134.509999931</v>
      </c>
      <c r="N35" s="42"/>
    </row>
    <row r="36" spans="1:14">
      <c r="A36" s="22"/>
      <c r="B36" s="18"/>
      <c r="C36" s="23"/>
      <c r="D36" s="33"/>
      <c r="E36" s="24"/>
      <c r="F36" s="35"/>
      <c r="G36" s="26"/>
      <c r="H36" s="27"/>
      <c r="I36" s="26"/>
      <c r="J36" s="20"/>
      <c r="K36" s="28"/>
      <c r="N36" s="42"/>
    </row>
    <row r="37" spans="1:14">
      <c r="A37" s="41" t="s">
        <v>41</v>
      </c>
      <c r="B37" s="18"/>
      <c r="C37" s="23"/>
      <c r="D37" s="33"/>
      <c r="E37" s="24"/>
      <c r="F37" s="35"/>
      <c r="G37" s="26"/>
      <c r="H37" s="27"/>
      <c r="I37" s="26"/>
      <c r="J37" s="20"/>
      <c r="K37" s="28"/>
      <c r="N37" s="42"/>
    </row>
    <row r="38" spans="1:14">
      <c r="A38" s="41" t="s">
        <v>42</v>
      </c>
      <c r="B38" s="18"/>
      <c r="C38" s="23"/>
      <c r="D38" s="33"/>
      <c r="E38" s="24"/>
      <c r="F38" s="35"/>
      <c r="G38" s="26"/>
      <c r="H38" s="27"/>
      <c r="I38" s="26"/>
      <c r="J38" s="20"/>
      <c r="K38" s="28"/>
      <c r="N38" s="42"/>
    </row>
    <row r="39" spans="1:14">
      <c r="A39" s="22" t="s">
        <v>43</v>
      </c>
      <c r="B39" s="20">
        <v>57136407.410000093</v>
      </c>
      <c r="C39" s="23">
        <v>4208730.92</v>
      </c>
      <c r="D39" s="33"/>
      <c r="E39" s="24">
        <v>61345138.330000095</v>
      </c>
      <c r="F39" s="25">
        <v>63474.86</v>
      </c>
      <c r="G39" s="26">
        <v>34452178.530000001</v>
      </c>
      <c r="H39" s="27">
        <v>34452178.530000001</v>
      </c>
      <c r="I39" s="26">
        <v>34452178.530000001</v>
      </c>
      <c r="J39" s="20">
        <v>61281663.470000096</v>
      </c>
      <c r="K39" s="28">
        <v>26892959.800000094</v>
      </c>
      <c r="L39" s="43"/>
      <c r="N39" s="42"/>
    </row>
    <row r="40" spans="1:14">
      <c r="A40" s="22" t="s">
        <v>44</v>
      </c>
      <c r="B40" s="20">
        <v>70990097.849999964</v>
      </c>
      <c r="C40" s="23">
        <v>211620.91999999998</v>
      </c>
      <c r="D40" s="33"/>
      <c r="E40" s="24">
        <v>71201718.769999966</v>
      </c>
      <c r="F40" s="25">
        <v>44277.7</v>
      </c>
      <c r="G40" s="26">
        <v>53341438.850000001</v>
      </c>
      <c r="H40" s="27">
        <v>53341438.850000001</v>
      </c>
      <c r="I40" s="26">
        <v>53341438.850000001</v>
      </c>
      <c r="J40" s="20">
        <v>71157441.069999963</v>
      </c>
      <c r="K40" s="28">
        <v>17860279.919999965</v>
      </c>
      <c r="L40" s="43"/>
      <c r="N40" s="42"/>
    </row>
    <row r="41" spans="1:14">
      <c r="A41" s="22" t="s">
        <v>45</v>
      </c>
      <c r="B41" s="20">
        <v>8827438.290000001</v>
      </c>
      <c r="C41" s="23">
        <v>1984110</v>
      </c>
      <c r="D41" s="33"/>
      <c r="E41" s="24">
        <v>10811548.290000001</v>
      </c>
      <c r="F41" s="25"/>
      <c r="G41" s="26">
        <v>6267318</v>
      </c>
      <c r="H41" s="27">
        <v>6267318</v>
      </c>
      <c r="I41" s="26">
        <v>6267318</v>
      </c>
      <c r="J41" s="20">
        <v>10811548.290000001</v>
      </c>
      <c r="K41" s="28">
        <v>4544230.290000001</v>
      </c>
      <c r="L41" s="43"/>
      <c r="N41" s="42"/>
    </row>
    <row r="42" spans="1:14">
      <c r="A42" s="22" t="s">
        <v>46</v>
      </c>
      <c r="B42" s="20">
        <v>409769.49</v>
      </c>
      <c r="C42" s="23">
        <v>0</v>
      </c>
      <c r="D42" s="33"/>
      <c r="E42" s="24">
        <v>409769.49</v>
      </c>
      <c r="F42" s="25"/>
      <c r="G42" s="26">
        <v>349232.63999999996</v>
      </c>
      <c r="H42" s="27">
        <v>349232.63999999996</v>
      </c>
      <c r="I42" s="26">
        <v>349232.63999999996</v>
      </c>
      <c r="J42" s="20">
        <v>409769.49</v>
      </c>
      <c r="K42" s="28">
        <v>60536.850000000035</v>
      </c>
      <c r="L42" s="43"/>
      <c r="N42" s="42"/>
    </row>
    <row r="43" spans="1:14">
      <c r="A43" s="29" t="s">
        <v>47</v>
      </c>
      <c r="B43" s="20">
        <v>313310.86</v>
      </c>
      <c r="C43" s="23">
        <v>92500</v>
      </c>
      <c r="D43" s="33"/>
      <c r="E43" s="24">
        <v>405810.86</v>
      </c>
      <c r="F43" s="25"/>
      <c r="G43" s="26">
        <v>405181.80999999994</v>
      </c>
      <c r="H43" s="27">
        <v>405181.80999999994</v>
      </c>
      <c r="I43" s="26">
        <v>405181.80999999994</v>
      </c>
      <c r="J43" s="20">
        <v>405810.86</v>
      </c>
      <c r="K43" s="44">
        <v>629.05000000004657</v>
      </c>
      <c r="L43" s="43"/>
      <c r="N43" s="42"/>
    </row>
    <row r="44" spans="1:14" s="46" customFormat="1">
      <c r="A44" s="29" t="s">
        <v>48</v>
      </c>
      <c r="B44" s="25">
        <v>0</v>
      </c>
      <c r="C44" s="23">
        <v>0</v>
      </c>
      <c r="D44" s="45"/>
      <c r="E44" s="24">
        <v>0</v>
      </c>
      <c r="F44" s="25"/>
      <c r="G44" s="26">
        <v>0</v>
      </c>
      <c r="H44" s="27">
        <v>0</v>
      </c>
      <c r="I44" s="26">
        <v>0</v>
      </c>
      <c r="J44" s="20">
        <v>0</v>
      </c>
      <c r="K44" s="44">
        <v>0</v>
      </c>
      <c r="N44" s="47"/>
    </row>
    <row r="45" spans="1:14" s="46" customFormat="1">
      <c r="A45" s="38" t="s">
        <v>49</v>
      </c>
      <c r="B45" s="25"/>
      <c r="C45" s="23"/>
      <c r="D45" s="45"/>
      <c r="E45" s="24"/>
      <c r="F45" s="25"/>
      <c r="G45" s="26"/>
      <c r="H45" s="27"/>
      <c r="I45" s="26"/>
      <c r="J45" s="25"/>
      <c r="K45" s="44"/>
    </row>
    <row r="46" spans="1:14" s="46" customFormat="1">
      <c r="A46" s="29" t="s">
        <v>50</v>
      </c>
      <c r="B46" s="25">
        <v>0</v>
      </c>
      <c r="C46" s="23"/>
      <c r="D46" s="45"/>
      <c r="E46" s="24">
        <v>0</v>
      </c>
      <c r="F46" s="25"/>
      <c r="G46" s="26">
        <v>0</v>
      </c>
      <c r="H46" s="27">
        <v>0</v>
      </c>
      <c r="I46" s="26">
        <v>0</v>
      </c>
      <c r="J46" s="20">
        <v>0</v>
      </c>
      <c r="K46" s="44">
        <v>0</v>
      </c>
    </row>
    <row r="47" spans="1:14" s="46" customFormat="1">
      <c r="A47" s="29" t="s">
        <v>51</v>
      </c>
      <c r="B47" s="25">
        <v>92947.89</v>
      </c>
      <c r="C47" s="23"/>
      <c r="D47" s="45"/>
      <c r="E47" s="24">
        <v>92947.89</v>
      </c>
      <c r="F47" s="25"/>
      <c r="G47" s="26">
        <v>0</v>
      </c>
      <c r="H47" s="27">
        <v>0</v>
      </c>
      <c r="I47" s="26">
        <v>0</v>
      </c>
      <c r="J47" s="20">
        <v>92947.89</v>
      </c>
      <c r="K47" s="44">
        <v>92947.89</v>
      </c>
    </row>
    <row r="48" spans="1:14">
      <c r="A48" s="22" t="s">
        <v>52</v>
      </c>
      <c r="B48" s="20">
        <v>0</v>
      </c>
      <c r="C48" s="31"/>
      <c r="D48" s="33"/>
      <c r="E48" s="24">
        <v>0</v>
      </c>
      <c r="F48" s="25"/>
      <c r="G48" s="26"/>
      <c r="H48" s="27">
        <v>0</v>
      </c>
      <c r="I48" s="26">
        <v>0</v>
      </c>
      <c r="J48" s="20">
        <v>0</v>
      </c>
      <c r="K48" s="44">
        <v>0</v>
      </c>
      <c r="L48" s="43"/>
    </row>
    <row r="49" spans="1:12" s="48" customFormat="1">
      <c r="A49" s="29" t="s">
        <v>53</v>
      </c>
      <c r="B49" s="25">
        <v>80289388.559999987</v>
      </c>
      <c r="C49" s="23">
        <v>88991627.609999999</v>
      </c>
      <c r="D49" s="45"/>
      <c r="E49" s="24">
        <v>169281016.16999999</v>
      </c>
      <c r="F49" s="25"/>
      <c r="G49" s="26">
        <v>35007942.950000018</v>
      </c>
      <c r="H49" s="27">
        <v>35007942.950000018</v>
      </c>
      <c r="I49" s="26">
        <v>35007942.950000018</v>
      </c>
      <c r="J49" s="20">
        <v>169281016.16999999</v>
      </c>
      <c r="K49" s="44">
        <v>134273073.21999997</v>
      </c>
      <c r="L49" s="46"/>
    </row>
    <row r="50" spans="1:12">
      <c r="A50" s="22"/>
      <c r="B50" s="20"/>
      <c r="C50" s="31"/>
      <c r="D50" s="33"/>
      <c r="E50" s="24"/>
      <c r="F50" s="25"/>
      <c r="G50" s="26"/>
      <c r="H50" s="27"/>
      <c r="I50" s="26"/>
      <c r="J50" s="49"/>
      <c r="K50" s="28"/>
      <c r="L50" s="43"/>
    </row>
    <row r="51" spans="1:12">
      <c r="A51" s="41" t="s">
        <v>54</v>
      </c>
      <c r="B51" s="20"/>
      <c r="C51" s="31"/>
      <c r="D51" s="33"/>
      <c r="E51" s="24"/>
      <c r="F51" s="25"/>
      <c r="G51" s="26"/>
      <c r="H51" s="27"/>
      <c r="I51" s="26"/>
      <c r="J51" s="49"/>
      <c r="K51" s="28"/>
      <c r="L51" s="43"/>
    </row>
    <row r="52" spans="1:12">
      <c r="A52" s="22" t="s">
        <v>55</v>
      </c>
      <c r="B52" s="20">
        <v>0</v>
      </c>
      <c r="C52" s="31"/>
      <c r="D52" s="33"/>
      <c r="E52" s="24">
        <v>0</v>
      </c>
      <c r="F52" s="25"/>
      <c r="G52" s="26">
        <v>0</v>
      </c>
      <c r="H52" s="27">
        <v>0</v>
      </c>
      <c r="I52" s="26">
        <v>0</v>
      </c>
      <c r="J52" s="20">
        <v>0</v>
      </c>
      <c r="K52" s="28">
        <v>0</v>
      </c>
      <c r="L52" s="43"/>
    </row>
    <row r="53" spans="1:12">
      <c r="A53" s="22"/>
      <c r="B53" s="18"/>
      <c r="C53" s="31"/>
      <c r="D53" s="33"/>
      <c r="E53" s="24"/>
      <c r="F53" s="35"/>
      <c r="G53" s="26"/>
      <c r="H53" s="27"/>
      <c r="I53" s="26"/>
      <c r="J53" s="20"/>
      <c r="K53" s="28"/>
    </row>
    <row r="54" spans="1:12">
      <c r="A54" s="41" t="s">
        <v>56</v>
      </c>
      <c r="B54" s="18"/>
      <c r="C54" s="31"/>
      <c r="D54" s="33"/>
      <c r="E54" s="24"/>
      <c r="F54" s="35"/>
      <c r="G54" s="26"/>
      <c r="H54" s="27"/>
      <c r="I54" s="26"/>
      <c r="J54" s="20"/>
      <c r="K54" s="28"/>
    </row>
    <row r="55" spans="1:12">
      <c r="A55" s="22" t="s">
        <v>57</v>
      </c>
      <c r="B55" s="50">
        <v>9356715.8399999999</v>
      </c>
      <c r="C55" s="51">
        <v>2236640.54</v>
      </c>
      <c r="D55" s="52"/>
      <c r="E55" s="53">
        <v>11593356.379999999</v>
      </c>
      <c r="F55" s="54"/>
      <c r="G55" s="55">
        <v>9407490.2799999993</v>
      </c>
      <c r="H55" s="56">
        <v>9407490.2799999993</v>
      </c>
      <c r="I55" s="55">
        <v>9407490.2799999993</v>
      </c>
      <c r="J55" s="50">
        <v>11593356.379999999</v>
      </c>
      <c r="K55" s="57">
        <v>2185866.0999999996</v>
      </c>
    </row>
    <row r="56" spans="1:12">
      <c r="A56" s="58"/>
      <c r="B56" s="59">
        <v>2045092491.9600019</v>
      </c>
      <c r="C56" s="60">
        <v>315448838.04000002</v>
      </c>
      <c r="D56" s="60">
        <v>0</v>
      </c>
      <c r="E56" s="60">
        <v>2360541330.0000019</v>
      </c>
      <c r="F56" s="60">
        <v>2800365.91</v>
      </c>
      <c r="G56" s="60">
        <v>1928929576.6200001</v>
      </c>
      <c r="H56" s="60">
        <v>1928929576.6200001</v>
      </c>
      <c r="I56" s="60">
        <v>1928929576.6200001</v>
      </c>
      <c r="J56" s="60">
        <v>2357740964.0900025</v>
      </c>
      <c r="K56" s="61">
        <v>431611753.38000208</v>
      </c>
    </row>
    <row r="57" spans="1:12">
      <c r="A57" s="58"/>
      <c r="B57" s="18"/>
      <c r="C57" s="18"/>
      <c r="E57" s="18"/>
      <c r="F57" s="18"/>
      <c r="G57" s="18"/>
      <c r="H57" s="18"/>
      <c r="I57" s="18"/>
      <c r="J57" s="49"/>
      <c r="K57" s="62"/>
    </row>
    <row r="58" spans="1:12">
      <c r="A58" s="58"/>
      <c r="B58" s="63"/>
      <c r="C58" s="63"/>
      <c r="D58" s="40"/>
      <c r="E58" s="63"/>
      <c r="F58" s="18"/>
      <c r="G58" s="18"/>
      <c r="H58" s="18"/>
      <c r="I58" s="64"/>
      <c r="J58" s="49"/>
      <c r="K58" s="62"/>
    </row>
    <row r="59" spans="1:12">
      <c r="A59" s="58"/>
      <c r="C59" s="63"/>
      <c r="E59" s="65"/>
      <c r="F59" s="18"/>
      <c r="G59" s="18"/>
      <c r="H59" s="18"/>
      <c r="I59" s="64"/>
      <c r="J59" s="49"/>
      <c r="K59" s="62"/>
    </row>
    <row r="60" spans="1:12" ht="15.75" thickBot="1">
      <c r="A60" s="66"/>
      <c r="B60" s="3"/>
      <c r="C60" s="3"/>
      <c r="D60" s="67"/>
      <c r="E60" s="3"/>
      <c r="F60" s="3"/>
      <c r="G60" s="3"/>
      <c r="H60" s="3"/>
      <c r="I60" s="3"/>
      <c r="J60" s="4"/>
      <c r="K60" s="5"/>
    </row>
    <row r="61" spans="1:12">
      <c r="A61" s="68"/>
      <c r="B61" s="69"/>
      <c r="C61" s="69"/>
      <c r="D61" s="69"/>
      <c r="E61" s="69"/>
      <c r="F61" s="69"/>
      <c r="G61" s="69"/>
      <c r="H61" s="69"/>
      <c r="I61" s="69"/>
      <c r="J61" s="70"/>
      <c r="K61" s="71"/>
    </row>
    <row r="62" spans="1:12">
      <c r="A62" s="72"/>
      <c r="B62" s="17"/>
      <c r="C62" s="17"/>
      <c r="D62" s="17"/>
      <c r="E62" s="17"/>
      <c r="F62" s="17"/>
      <c r="G62" s="17"/>
      <c r="H62" s="17"/>
      <c r="I62" s="17"/>
      <c r="J62" s="20"/>
      <c r="K62" s="21"/>
    </row>
    <row r="63" spans="1:12">
      <c r="A63" s="72"/>
      <c r="B63" s="73"/>
      <c r="C63" s="73"/>
      <c r="D63" s="74"/>
      <c r="E63" s="75"/>
      <c r="F63" s="73"/>
      <c r="G63" s="74"/>
      <c r="H63" s="73"/>
      <c r="I63" s="17"/>
      <c r="J63" s="20"/>
      <c r="K63" s="21"/>
    </row>
    <row r="64" spans="1:12">
      <c r="A64" s="72"/>
      <c r="B64" s="132" t="s">
        <v>58</v>
      </c>
      <c r="C64" s="132"/>
      <c r="D64" s="132"/>
      <c r="E64" s="76"/>
      <c r="F64" s="133" t="s">
        <v>59</v>
      </c>
      <c r="G64" s="133"/>
      <c r="H64" s="133"/>
      <c r="I64" s="17"/>
      <c r="J64" s="20"/>
      <c r="K64" s="21"/>
    </row>
    <row r="65" spans="1:13">
      <c r="A65" s="72"/>
      <c r="B65" s="132" t="s">
        <v>60</v>
      </c>
      <c r="C65" s="132"/>
      <c r="D65" s="132"/>
      <c r="E65" s="76"/>
      <c r="F65" s="132" t="s">
        <v>61</v>
      </c>
      <c r="G65" s="132"/>
      <c r="H65" s="132"/>
      <c r="I65" s="17"/>
      <c r="J65" s="20"/>
      <c r="K65" s="21"/>
    </row>
    <row r="66" spans="1:13" ht="15.75" thickBot="1">
      <c r="A66" s="2"/>
      <c r="B66" s="3"/>
      <c r="C66" s="3"/>
      <c r="D66" s="3"/>
      <c r="E66" s="3"/>
      <c r="F66" s="3"/>
      <c r="G66" s="3"/>
      <c r="H66" s="3"/>
      <c r="I66" s="3"/>
      <c r="J66" s="4"/>
      <c r="K66" s="5"/>
    </row>
    <row r="68" spans="1:13">
      <c r="G68" s="18"/>
      <c r="H68" s="77"/>
      <c r="I68" s="64"/>
      <c r="J68" s="49"/>
      <c r="K68" s="78"/>
      <c r="L68" s="18"/>
      <c r="M68" s="18"/>
    </row>
    <row r="69" spans="1:13">
      <c r="G69" s="18"/>
      <c r="H69" s="18"/>
      <c r="I69" s="79"/>
      <c r="J69" s="18"/>
      <c r="K69" s="18"/>
      <c r="L69" s="18"/>
      <c r="M69" s="18"/>
    </row>
    <row r="70" spans="1:13">
      <c r="G70" s="18"/>
      <c r="H70" s="18"/>
      <c r="I70" s="18"/>
      <c r="J70" s="49"/>
      <c r="K70" s="24"/>
      <c r="L70" s="18"/>
      <c r="M70" s="18"/>
    </row>
    <row r="71" spans="1:13">
      <c r="G71" s="18"/>
      <c r="H71" s="80"/>
      <c r="I71" s="81"/>
      <c r="J71" s="49"/>
      <c r="K71" s="18"/>
      <c r="L71" s="18"/>
      <c r="M71" s="18"/>
    </row>
    <row r="72" spans="1:13">
      <c r="G72" s="18"/>
      <c r="H72" s="80"/>
      <c r="I72" s="64"/>
      <c r="J72" s="49"/>
      <c r="K72" s="18"/>
      <c r="L72" s="18"/>
      <c r="M72" s="18"/>
    </row>
    <row r="73" spans="1:13">
      <c r="G73" s="18"/>
      <c r="H73" s="18"/>
      <c r="I73" s="82"/>
      <c r="J73" s="49"/>
      <c r="K73" s="18"/>
      <c r="L73" s="18"/>
      <c r="M73" s="18"/>
    </row>
    <row r="74" spans="1:13">
      <c r="G74" s="18"/>
      <c r="H74" s="18"/>
      <c r="I74" s="78"/>
      <c r="J74" s="49"/>
      <c r="K74" s="18"/>
      <c r="L74" s="18"/>
      <c r="M74" s="18"/>
    </row>
    <row r="75" spans="1:13">
      <c r="G75" s="18"/>
      <c r="H75" s="18"/>
      <c r="I75" s="83"/>
      <c r="J75" s="49"/>
      <c r="K75" s="18"/>
      <c r="L75" s="18"/>
      <c r="M75" s="18"/>
    </row>
    <row r="76" spans="1:13">
      <c r="H76" s="17"/>
      <c r="I76" s="78"/>
      <c r="J76" s="20"/>
    </row>
    <row r="77" spans="1:13">
      <c r="I77" s="78"/>
    </row>
    <row r="78" spans="1:13">
      <c r="I78" s="78"/>
    </row>
  </sheetData>
  <mergeCells count="15">
    <mergeCell ref="B64:D64"/>
    <mergeCell ref="F64:H64"/>
    <mergeCell ref="B65:D65"/>
    <mergeCell ref="F65:H65"/>
    <mergeCell ref="A1:K1"/>
    <mergeCell ref="A2:K2"/>
    <mergeCell ref="A3:K3"/>
    <mergeCell ref="A5:A6"/>
    <mergeCell ref="B5:E5"/>
    <mergeCell ref="F5:F6"/>
    <mergeCell ref="G5:G6"/>
    <mergeCell ref="H5:H6"/>
    <mergeCell ref="I5:I6"/>
    <mergeCell ref="J5:J6"/>
    <mergeCell ref="K5:K6"/>
  </mergeCells>
  <pageMargins left="0.70866141732283472" right="0.59055118110236227" top="0.39370078740157483" bottom="0.15748031496062992" header="0.31496062992125984" footer="0.31496062992125984"/>
  <pageSetup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39997558519241921"/>
    <pageSetUpPr fitToPage="1"/>
  </sheetPr>
  <dimension ref="A2:BH137"/>
  <sheetViews>
    <sheetView tabSelected="1" topLeftCell="A19" workbookViewId="0">
      <selection activeCell="B12" sqref="B12"/>
    </sheetView>
  </sheetViews>
  <sheetFormatPr baseColWidth="10" defaultRowHeight="12.75"/>
  <cols>
    <col min="1" max="1" width="107.28515625" style="85" bestFit="1" customWidth="1"/>
    <col min="2" max="2" width="16.42578125" style="105" customWidth="1"/>
    <col min="3" max="3" width="19.85546875" style="105" customWidth="1"/>
    <col min="4" max="4" width="15.7109375" style="105" customWidth="1"/>
    <col min="5" max="5" width="17" style="105" customWidth="1"/>
    <col min="6" max="6" width="17.42578125" style="85" customWidth="1"/>
    <col min="7" max="7" width="16.7109375" style="85" customWidth="1"/>
    <col min="8" max="8" width="16.85546875" style="85" customWidth="1"/>
    <col min="9" max="9" width="16.85546875" style="85" bestFit="1" customWidth="1"/>
    <col min="10" max="10" width="17" style="85" customWidth="1"/>
    <col min="11" max="11" width="17.140625" style="85" customWidth="1"/>
    <col min="12" max="16384" width="11.42578125" style="85"/>
  </cols>
  <sheetData>
    <row r="2" spans="1:60" ht="15">
      <c r="A2" s="138" t="s">
        <v>96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</row>
    <row r="3" spans="1:60" ht="15">
      <c r="A3" s="154" t="s">
        <v>1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87"/>
    </row>
    <row r="4" spans="1:60" ht="15">
      <c r="A4" s="154" t="s">
        <v>95</v>
      </c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87"/>
    </row>
    <row r="5" spans="1:60" ht="15.75" thickBot="1">
      <c r="A5" s="3"/>
      <c r="B5" s="97"/>
      <c r="C5" s="97"/>
      <c r="D5" s="98"/>
      <c r="E5" s="98"/>
      <c r="F5" s="90"/>
      <c r="G5" s="3"/>
      <c r="H5" s="3"/>
      <c r="I5" s="86"/>
      <c r="J5" s="4"/>
      <c r="K5" s="17"/>
      <c r="L5" s="87"/>
    </row>
    <row r="6" spans="1:60" ht="15.75" thickBot="1">
      <c r="A6" s="89"/>
      <c r="B6" s="155" t="s">
        <v>3</v>
      </c>
      <c r="C6" s="156"/>
      <c r="D6" s="156"/>
      <c r="E6" s="157"/>
      <c r="F6" s="158" t="s">
        <v>4</v>
      </c>
      <c r="G6" s="145" t="s">
        <v>5</v>
      </c>
      <c r="H6" s="145" t="s">
        <v>6</v>
      </c>
      <c r="I6" s="160" t="s">
        <v>7</v>
      </c>
      <c r="J6" s="162" t="s">
        <v>8</v>
      </c>
      <c r="K6" s="164" t="s">
        <v>9</v>
      </c>
    </row>
    <row r="7" spans="1:60" ht="45">
      <c r="A7" s="141" t="s">
        <v>62</v>
      </c>
      <c r="B7" s="99" t="s">
        <v>10</v>
      </c>
      <c r="C7" s="99" t="s">
        <v>11</v>
      </c>
      <c r="D7" s="99" t="s">
        <v>12</v>
      </c>
      <c r="E7" s="99" t="s">
        <v>13</v>
      </c>
      <c r="F7" s="159"/>
      <c r="G7" s="146"/>
      <c r="H7" s="146"/>
      <c r="I7" s="161"/>
      <c r="J7" s="163"/>
      <c r="K7" s="164"/>
    </row>
    <row r="8" spans="1:60" ht="15">
      <c r="A8" s="141"/>
      <c r="B8" s="106">
        <v>1</v>
      </c>
      <c r="C8" s="106">
        <v>2</v>
      </c>
      <c r="D8" s="106">
        <v>3</v>
      </c>
      <c r="E8" s="106" t="s">
        <v>14</v>
      </c>
      <c r="F8" s="95">
        <v>5</v>
      </c>
      <c r="G8" s="95">
        <v>6</v>
      </c>
      <c r="H8" s="95">
        <v>7</v>
      </c>
      <c r="I8" s="94">
        <v>8</v>
      </c>
      <c r="J8" s="127" t="s">
        <v>15</v>
      </c>
      <c r="K8" s="165" t="s">
        <v>16</v>
      </c>
    </row>
    <row r="9" spans="1:60" s="88" customFormat="1" ht="15">
      <c r="A9" s="122" t="s">
        <v>98</v>
      </c>
      <c r="B9" s="100">
        <v>2230732</v>
      </c>
      <c r="C9" s="107"/>
      <c r="D9" s="107"/>
      <c r="E9" s="107"/>
      <c r="F9" s="107"/>
      <c r="G9" s="107"/>
      <c r="H9" s="107"/>
      <c r="I9" s="107">
        <v>558923</v>
      </c>
      <c r="J9" s="107"/>
      <c r="K9" s="107"/>
    </row>
    <row r="10" spans="1:60" s="88" customFormat="1" ht="15">
      <c r="A10" s="122" t="s">
        <v>99</v>
      </c>
      <c r="B10" s="100">
        <v>1612092.67</v>
      </c>
      <c r="C10" s="107"/>
      <c r="D10" s="107"/>
      <c r="E10" s="107"/>
      <c r="F10" s="107"/>
      <c r="G10" s="107"/>
      <c r="H10" s="107"/>
      <c r="I10" s="107">
        <v>255750.53</v>
      </c>
      <c r="J10" s="107"/>
      <c r="K10" s="107"/>
    </row>
    <row r="11" spans="1:60" s="88" customFormat="1" ht="15">
      <c r="A11" s="122" t="s">
        <v>100</v>
      </c>
      <c r="B11" s="100">
        <v>611297.64</v>
      </c>
      <c r="C11" s="107"/>
      <c r="D11" s="107"/>
      <c r="E11" s="107"/>
      <c r="F11" s="107"/>
      <c r="G11" s="107"/>
      <c r="H11" s="107"/>
      <c r="I11" s="107">
        <v>29601</v>
      </c>
      <c r="J11" s="107"/>
      <c r="K11" s="107"/>
    </row>
    <row r="12" spans="1:60" s="109" customFormat="1" ht="15">
      <c r="A12" s="122" t="s">
        <v>64</v>
      </c>
      <c r="B12" s="100">
        <v>29700</v>
      </c>
      <c r="C12" s="107"/>
      <c r="D12" s="107"/>
      <c r="E12" s="107"/>
      <c r="F12" s="108"/>
      <c r="G12" s="108"/>
      <c r="H12" s="108"/>
      <c r="I12" s="107">
        <v>6757.77</v>
      </c>
      <c r="J12" s="128"/>
      <c r="K12" s="108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  <c r="AI12" s="114"/>
      <c r="AJ12" s="114"/>
      <c r="AK12" s="114"/>
      <c r="AL12" s="114"/>
      <c r="AM12" s="114"/>
      <c r="AN12" s="114"/>
      <c r="AO12" s="114"/>
      <c r="AP12" s="114"/>
      <c r="AQ12" s="114"/>
      <c r="AR12" s="114"/>
      <c r="AS12" s="114"/>
      <c r="AT12" s="114"/>
      <c r="AU12" s="114"/>
      <c r="AV12" s="114"/>
      <c r="AW12" s="114"/>
      <c r="AX12" s="114"/>
      <c r="AY12" s="114"/>
      <c r="AZ12" s="114"/>
      <c r="BA12" s="114"/>
      <c r="BB12" s="114"/>
      <c r="BC12" s="114"/>
      <c r="BD12" s="114"/>
      <c r="BE12" s="114"/>
      <c r="BF12" s="114"/>
      <c r="BG12" s="114"/>
      <c r="BH12" s="114"/>
    </row>
    <row r="13" spans="1:60" s="109" customFormat="1" ht="15">
      <c r="A13" s="122" t="s">
        <v>65</v>
      </c>
      <c r="B13" s="100">
        <v>27000</v>
      </c>
      <c r="C13" s="107"/>
      <c r="D13" s="107"/>
      <c r="E13" s="107"/>
      <c r="F13" s="108"/>
      <c r="G13" s="108"/>
      <c r="H13" s="108"/>
      <c r="I13" s="107">
        <v>23234.799999999999</v>
      </c>
      <c r="J13" s="128"/>
      <c r="K13" s="108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114"/>
      <c r="AA13" s="114"/>
      <c r="AB13" s="114"/>
      <c r="AC13" s="114"/>
      <c r="AD13" s="114"/>
      <c r="AE13" s="114"/>
      <c r="AF13" s="114"/>
      <c r="AG13" s="114"/>
      <c r="AH13" s="114"/>
      <c r="AI13" s="114"/>
      <c r="AJ13" s="114"/>
      <c r="AK13" s="114"/>
      <c r="AL13" s="114"/>
      <c r="AM13" s="114"/>
      <c r="AN13" s="114"/>
      <c r="AO13" s="114"/>
      <c r="AP13" s="114"/>
      <c r="AQ13" s="114"/>
      <c r="AR13" s="114"/>
      <c r="AS13" s="114"/>
      <c r="AT13" s="114"/>
      <c r="AU13" s="114"/>
      <c r="AV13" s="114"/>
      <c r="AW13" s="114"/>
      <c r="AX13" s="114"/>
      <c r="AY13" s="114"/>
      <c r="AZ13" s="114"/>
      <c r="BA13" s="114"/>
      <c r="BB13" s="114"/>
      <c r="BC13" s="114"/>
      <c r="BD13" s="114"/>
      <c r="BE13" s="114"/>
      <c r="BF13" s="114"/>
      <c r="BG13" s="114"/>
      <c r="BH13" s="114"/>
    </row>
    <row r="14" spans="1:60" s="109" customFormat="1" ht="15">
      <c r="A14" s="122" t="s">
        <v>66</v>
      </c>
      <c r="B14" s="100">
        <v>5000</v>
      </c>
      <c r="C14" s="107"/>
      <c r="D14" s="107"/>
      <c r="E14" s="107"/>
      <c r="F14" s="108"/>
      <c r="G14" s="108"/>
      <c r="H14" s="108"/>
      <c r="I14" s="117">
        <v>16807.650000000001</v>
      </c>
      <c r="J14" s="129"/>
      <c r="L14" s="114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4"/>
      <c r="AL14" s="114"/>
      <c r="AM14" s="114"/>
      <c r="AN14" s="114"/>
      <c r="AO14" s="114"/>
      <c r="AP14" s="114"/>
      <c r="AQ14" s="114"/>
      <c r="AR14" s="114"/>
      <c r="AS14" s="114"/>
      <c r="AT14" s="114"/>
      <c r="AU14" s="114"/>
      <c r="AV14" s="114"/>
      <c r="AW14" s="114"/>
      <c r="AX14" s="114"/>
      <c r="AY14" s="114"/>
      <c r="AZ14" s="114"/>
      <c r="BA14" s="114"/>
      <c r="BB14" s="114"/>
      <c r="BC14" s="114"/>
      <c r="BD14" s="114"/>
      <c r="BE14" s="114"/>
      <c r="BF14" s="114"/>
      <c r="BG14" s="114"/>
      <c r="BH14" s="114"/>
    </row>
    <row r="15" spans="1:60" s="109" customFormat="1" ht="15">
      <c r="A15" s="122" t="s">
        <v>67</v>
      </c>
      <c r="B15" s="100">
        <v>10000</v>
      </c>
      <c r="C15" s="107"/>
      <c r="D15" s="107"/>
      <c r="E15" s="107"/>
      <c r="F15" s="108"/>
      <c r="G15" s="108"/>
      <c r="H15" s="108"/>
      <c r="I15" s="107">
        <v>4667.6000000000004</v>
      </c>
      <c r="J15" s="128"/>
      <c r="K15" s="108"/>
      <c r="L15" s="114"/>
      <c r="M15" s="114"/>
      <c r="N15" s="114"/>
      <c r="O15" s="114"/>
      <c r="P15" s="114"/>
      <c r="Q15" s="114"/>
      <c r="R15" s="114"/>
      <c r="S15" s="114"/>
      <c r="T15" s="114"/>
      <c r="U15" s="114"/>
      <c r="V15" s="114"/>
      <c r="W15" s="114"/>
      <c r="X15" s="114"/>
      <c r="Y15" s="114"/>
      <c r="Z15" s="114"/>
      <c r="AA15" s="114"/>
      <c r="AB15" s="114"/>
      <c r="AC15" s="114"/>
      <c r="AD15" s="114"/>
      <c r="AE15" s="114"/>
      <c r="AF15" s="114"/>
      <c r="AG15" s="114"/>
      <c r="AH15" s="114"/>
      <c r="AI15" s="114"/>
      <c r="AJ15" s="114"/>
      <c r="AK15" s="114"/>
      <c r="AL15" s="114"/>
      <c r="AM15" s="114"/>
      <c r="AN15" s="114"/>
      <c r="AO15" s="114"/>
      <c r="AP15" s="114"/>
      <c r="AQ15" s="114"/>
      <c r="AR15" s="114"/>
      <c r="AS15" s="114"/>
      <c r="AT15" s="114"/>
      <c r="AU15" s="114"/>
      <c r="AV15" s="114"/>
      <c r="AW15" s="114"/>
      <c r="AX15" s="114"/>
      <c r="AY15" s="114"/>
      <c r="AZ15" s="114"/>
      <c r="BA15" s="114"/>
      <c r="BB15" s="114"/>
      <c r="BC15" s="114"/>
      <c r="BD15" s="114"/>
      <c r="BE15" s="114"/>
      <c r="BF15" s="114"/>
      <c r="BG15" s="114"/>
      <c r="BH15" s="114"/>
    </row>
    <row r="16" spans="1:60" s="109" customFormat="1" ht="15">
      <c r="A16" s="122" t="s">
        <v>68</v>
      </c>
      <c r="B16" s="100">
        <v>17300</v>
      </c>
      <c r="C16" s="107"/>
      <c r="D16" s="107"/>
      <c r="E16" s="107"/>
      <c r="F16" s="108"/>
      <c r="G16" s="108"/>
      <c r="H16" s="108"/>
      <c r="I16" s="107">
        <v>0</v>
      </c>
      <c r="J16" s="128"/>
      <c r="K16" s="108"/>
      <c r="L16" s="114"/>
      <c r="M16" s="114"/>
      <c r="N16" s="114"/>
      <c r="O16" s="114"/>
      <c r="P16" s="114"/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14"/>
      <c r="AB16" s="114"/>
      <c r="AC16" s="114"/>
      <c r="AD16" s="114"/>
      <c r="AE16" s="114"/>
      <c r="AF16" s="114"/>
      <c r="AG16" s="114"/>
      <c r="AH16" s="114"/>
      <c r="AI16" s="114"/>
      <c r="AJ16" s="114"/>
      <c r="AK16" s="114"/>
      <c r="AL16" s="114"/>
      <c r="AM16" s="114"/>
      <c r="AN16" s="114"/>
      <c r="AO16" s="114"/>
      <c r="AP16" s="114"/>
      <c r="AQ16" s="114"/>
      <c r="AR16" s="114"/>
      <c r="AS16" s="114"/>
      <c r="AT16" s="114"/>
      <c r="AU16" s="114"/>
      <c r="AV16" s="114"/>
      <c r="AW16" s="114"/>
      <c r="AX16" s="114"/>
      <c r="AY16" s="114"/>
      <c r="AZ16" s="114"/>
      <c r="BA16" s="114"/>
      <c r="BB16" s="114"/>
      <c r="BC16" s="114"/>
      <c r="BD16" s="114"/>
      <c r="BE16" s="114"/>
      <c r="BF16" s="114"/>
      <c r="BG16" s="114"/>
      <c r="BH16" s="114"/>
    </row>
    <row r="17" spans="1:60" s="109" customFormat="1" ht="15">
      <c r="A17" s="122" t="s">
        <v>69</v>
      </c>
      <c r="B17" s="100">
        <v>35000</v>
      </c>
      <c r="C17" s="107"/>
      <c r="D17" s="107"/>
      <c r="E17" s="107"/>
      <c r="F17" s="108"/>
      <c r="G17" s="108"/>
      <c r="H17" s="108"/>
      <c r="I17" s="107">
        <v>12174.220000000001</v>
      </c>
      <c r="J17" s="128"/>
      <c r="K17" s="108"/>
      <c r="L17" s="114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114"/>
      <c r="AU17" s="114"/>
      <c r="AV17" s="114"/>
      <c r="AW17" s="114"/>
      <c r="AX17" s="114"/>
      <c r="AY17" s="114"/>
      <c r="AZ17" s="114"/>
      <c r="BA17" s="114"/>
      <c r="BB17" s="114"/>
      <c r="BC17" s="114"/>
      <c r="BD17" s="114"/>
      <c r="BE17" s="114"/>
      <c r="BF17" s="114"/>
      <c r="BG17" s="114"/>
      <c r="BH17" s="114"/>
    </row>
    <row r="18" spans="1:60" s="109" customFormat="1" ht="15">
      <c r="A18" s="122" t="s">
        <v>70</v>
      </c>
      <c r="B18" s="100">
        <v>133000</v>
      </c>
      <c r="C18" s="107"/>
      <c r="D18" s="107"/>
      <c r="E18" s="107"/>
      <c r="F18" s="108"/>
      <c r="G18" s="108"/>
      <c r="H18" s="108"/>
      <c r="I18" s="107">
        <v>41717.72</v>
      </c>
      <c r="J18" s="128"/>
      <c r="K18" s="108"/>
      <c r="L18" s="114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  <c r="AA18" s="114"/>
      <c r="AB18" s="114"/>
      <c r="AC18" s="114"/>
      <c r="AD18" s="114"/>
      <c r="AE18" s="114"/>
      <c r="AF18" s="114"/>
      <c r="AG18" s="114"/>
      <c r="AH18" s="114"/>
      <c r="AI18" s="114"/>
      <c r="AJ18" s="114"/>
      <c r="AK18" s="114"/>
      <c r="AL18" s="114"/>
      <c r="AM18" s="114"/>
      <c r="AN18" s="114"/>
      <c r="AO18" s="114"/>
      <c r="AP18" s="114"/>
      <c r="AQ18" s="114"/>
      <c r="AR18" s="114"/>
      <c r="AS18" s="114"/>
      <c r="AT18" s="114"/>
      <c r="AU18" s="114"/>
      <c r="AV18" s="114"/>
      <c r="AW18" s="114"/>
      <c r="AX18" s="114"/>
      <c r="AY18" s="114"/>
      <c r="AZ18" s="114"/>
      <c r="BA18" s="114"/>
      <c r="BB18" s="114"/>
      <c r="BC18" s="114"/>
      <c r="BD18" s="114"/>
      <c r="BE18" s="114"/>
      <c r="BF18" s="114"/>
      <c r="BG18" s="114"/>
      <c r="BH18" s="114"/>
    </row>
    <row r="19" spans="1:60" s="109" customFormat="1" ht="15">
      <c r="A19" s="123" t="s">
        <v>71</v>
      </c>
      <c r="B19" s="110">
        <v>4000</v>
      </c>
      <c r="C19" s="107"/>
      <c r="D19" s="107"/>
      <c r="E19" s="107"/>
      <c r="F19" s="108"/>
      <c r="G19" s="108"/>
      <c r="H19" s="108"/>
      <c r="I19" s="107">
        <v>4534</v>
      </c>
      <c r="J19" s="129"/>
      <c r="K19" s="118"/>
      <c r="L19" s="114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  <c r="AA19" s="114"/>
      <c r="AB19" s="114"/>
      <c r="AC19" s="114"/>
      <c r="AD19" s="114"/>
      <c r="AE19" s="114"/>
      <c r="AF19" s="114"/>
      <c r="AG19" s="114"/>
      <c r="AH19" s="114"/>
      <c r="AI19" s="114"/>
      <c r="AJ19" s="114"/>
      <c r="AK19" s="114"/>
      <c r="AL19" s="114"/>
      <c r="AM19" s="114"/>
      <c r="AN19" s="114"/>
      <c r="AO19" s="114"/>
      <c r="AP19" s="114"/>
      <c r="AQ19" s="114"/>
      <c r="AR19" s="114"/>
      <c r="AS19" s="114"/>
      <c r="AT19" s="114"/>
      <c r="AU19" s="114"/>
      <c r="AV19" s="114"/>
      <c r="AW19" s="114"/>
      <c r="AX19" s="114"/>
      <c r="AY19" s="114"/>
      <c r="AZ19" s="114"/>
      <c r="BA19" s="114"/>
      <c r="BB19" s="114"/>
      <c r="BC19" s="114"/>
      <c r="BD19" s="114"/>
      <c r="BE19" s="114"/>
      <c r="BF19" s="114"/>
      <c r="BG19" s="114"/>
      <c r="BH19" s="114"/>
    </row>
    <row r="20" spans="1:60" s="109" customFormat="1" ht="15">
      <c r="A20" s="122" t="s">
        <v>72</v>
      </c>
      <c r="B20" s="100">
        <v>5000</v>
      </c>
      <c r="C20" s="107"/>
      <c r="D20" s="107"/>
      <c r="E20" s="107"/>
      <c r="F20" s="108"/>
      <c r="G20" s="108"/>
      <c r="H20" s="108"/>
      <c r="I20" s="107">
        <v>5210</v>
      </c>
      <c r="J20" s="129"/>
      <c r="K20" s="118"/>
      <c r="L20" s="114"/>
      <c r="M20" s="114"/>
      <c r="N20" s="114"/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114"/>
      <c r="AA20" s="114"/>
      <c r="AB20" s="114"/>
      <c r="AC20" s="114"/>
      <c r="AD20" s="114"/>
      <c r="AE20" s="114"/>
      <c r="AF20" s="114"/>
      <c r="AG20" s="114"/>
      <c r="AH20" s="114"/>
      <c r="AI20" s="114"/>
      <c r="AJ20" s="114"/>
      <c r="AK20" s="114"/>
      <c r="AL20" s="114"/>
      <c r="AM20" s="114"/>
      <c r="AN20" s="114"/>
      <c r="AO20" s="114"/>
      <c r="AP20" s="114"/>
      <c r="AQ20" s="114"/>
      <c r="AR20" s="114"/>
      <c r="AS20" s="114"/>
      <c r="AT20" s="114"/>
      <c r="AU20" s="114"/>
      <c r="AV20" s="114"/>
      <c r="AW20" s="114"/>
      <c r="AX20" s="114"/>
      <c r="AY20" s="114"/>
      <c r="AZ20" s="114"/>
      <c r="BA20" s="114"/>
      <c r="BB20" s="114"/>
      <c r="BC20" s="114"/>
      <c r="BD20" s="114"/>
      <c r="BE20" s="114"/>
      <c r="BF20" s="114"/>
      <c r="BG20" s="114"/>
      <c r="BH20" s="114"/>
    </row>
    <row r="21" spans="1:60" s="109" customFormat="1" ht="15">
      <c r="A21" s="122" t="s">
        <v>73</v>
      </c>
      <c r="B21" s="100">
        <v>50000</v>
      </c>
      <c r="C21" s="107"/>
      <c r="D21" s="107"/>
      <c r="E21" s="107"/>
      <c r="F21" s="108"/>
      <c r="G21" s="108"/>
      <c r="H21" s="108"/>
      <c r="I21" s="107">
        <v>0</v>
      </c>
      <c r="J21" s="128"/>
      <c r="K21" s="108"/>
      <c r="L21" s="114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114"/>
      <c r="Z21" s="114"/>
      <c r="AA21" s="114"/>
      <c r="AB21" s="114"/>
      <c r="AC21" s="114"/>
      <c r="AD21" s="114"/>
      <c r="AE21" s="114"/>
      <c r="AF21" s="114"/>
      <c r="AG21" s="114"/>
      <c r="AH21" s="114"/>
      <c r="AI21" s="114"/>
      <c r="AJ21" s="114"/>
      <c r="AK21" s="114"/>
      <c r="AL21" s="114"/>
      <c r="AM21" s="114"/>
      <c r="AN21" s="114"/>
      <c r="AO21" s="114"/>
      <c r="AP21" s="114"/>
      <c r="AQ21" s="114"/>
      <c r="AR21" s="114"/>
      <c r="AS21" s="114"/>
      <c r="AT21" s="114"/>
      <c r="AU21" s="114"/>
      <c r="AV21" s="114"/>
      <c r="AW21" s="114"/>
      <c r="AX21" s="114"/>
      <c r="AY21" s="114"/>
      <c r="AZ21" s="114"/>
      <c r="BA21" s="114"/>
      <c r="BB21" s="114"/>
      <c r="BC21" s="114"/>
      <c r="BD21" s="114"/>
      <c r="BE21" s="114"/>
      <c r="BF21" s="114"/>
      <c r="BG21" s="114"/>
      <c r="BH21" s="114"/>
    </row>
    <row r="22" spans="1:60" s="109" customFormat="1" ht="15">
      <c r="A22" s="122" t="s">
        <v>74</v>
      </c>
      <c r="B22" s="100">
        <v>3000</v>
      </c>
      <c r="C22" s="107"/>
      <c r="D22" s="107"/>
      <c r="E22" s="107"/>
      <c r="F22" s="108"/>
      <c r="G22" s="108"/>
      <c r="H22" s="108"/>
      <c r="I22" s="107">
        <v>0</v>
      </c>
      <c r="J22" s="128"/>
      <c r="K22" s="108"/>
      <c r="L22" s="114"/>
      <c r="M22" s="114"/>
      <c r="N22" s="114"/>
      <c r="O22" s="114"/>
      <c r="P22" s="114"/>
      <c r="Q22" s="114"/>
      <c r="R22" s="114"/>
      <c r="S22" s="114"/>
      <c r="T22" s="114"/>
      <c r="U22" s="114"/>
      <c r="V22" s="114"/>
      <c r="W22" s="114"/>
      <c r="X22" s="114"/>
      <c r="Y22" s="114"/>
      <c r="Z22" s="114"/>
      <c r="AA22" s="114"/>
      <c r="AB22" s="114"/>
      <c r="AC22" s="114"/>
      <c r="AD22" s="114"/>
      <c r="AE22" s="114"/>
      <c r="AF22" s="114"/>
      <c r="AG22" s="114"/>
      <c r="AH22" s="114"/>
      <c r="AI22" s="114"/>
      <c r="AJ22" s="114"/>
      <c r="AK22" s="114"/>
      <c r="AL22" s="114"/>
      <c r="AM22" s="114"/>
      <c r="AN22" s="114"/>
      <c r="AO22" s="114"/>
      <c r="AP22" s="114"/>
      <c r="AQ22" s="114"/>
      <c r="AR22" s="114"/>
      <c r="AS22" s="114"/>
      <c r="AT22" s="114"/>
      <c r="AU22" s="114"/>
      <c r="AV22" s="114"/>
      <c r="AW22" s="114"/>
      <c r="AX22" s="114"/>
      <c r="AY22" s="114"/>
      <c r="AZ22" s="114"/>
      <c r="BA22" s="114"/>
      <c r="BB22" s="114"/>
      <c r="BC22" s="114"/>
      <c r="BD22" s="114"/>
      <c r="BE22" s="114"/>
      <c r="BF22" s="114"/>
      <c r="BG22" s="114"/>
      <c r="BH22" s="114"/>
    </row>
    <row r="23" spans="1:60" s="109" customFormat="1" ht="15">
      <c r="A23" s="122" t="s">
        <v>75</v>
      </c>
      <c r="B23" s="100">
        <v>32000</v>
      </c>
      <c r="C23" s="107"/>
      <c r="D23" s="107"/>
      <c r="E23" s="107"/>
      <c r="F23" s="108"/>
      <c r="G23" s="108"/>
      <c r="H23" s="108"/>
      <c r="I23" s="107">
        <v>8356</v>
      </c>
      <c r="J23" s="128"/>
      <c r="K23" s="108"/>
      <c r="L23" s="114"/>
      <c r="M23" s="114"/>
      <c r="N23" s="114"/>
      <c r="O23" s="114"/>
      <c r="P23" s="114"/>
      <c r="Q23" s="114"/>
      <c r="R23" s="114"/>
      <c r="S23" s="114"/>
      <c r="T23" s="114"/>
      <c r="U23" s="114"/>
      <c r="V23" s="114"/>
      <c r="W23" s="114"/>
      <c r="X23" s="114"/>
      <c r="Y23" s="114"/>
      <c r="Z23" s="114"/>
      <c r="AA23" s="114"/>
      <c r="AB23" s="114"/>
      <c r="AC23" s="114"/>
      <c r="AD23" s="114"/>
      <c r="AE23" s="114"/>
      <c r="AF23" s="114"/>
      <c r="AG23" s="114"/>
      <c r="AH23" s="114"/>
      <c r="AI23" s="114"/>
      <c r="AJ23" s="114"/>
      <c r="AK23" s="114"/>
      <c r="AL23" s="114"/>
      <c r="AM23" s="114"/>
      <c r="AN23" s="114"/>
      <c r="AO23" s="114"/>
      <c r="AP23" s="114"/>
      <c r="AQ23" s="114"/>
      <c r="AR23" s="114"/>
      <c r="AS23" s="114"/>
      <c r="AT23" s="114"/>
      <c r="AU23" s="114"/>
      <c r="AV23" s="114"/>
      <c r="AW23" s="114"/>
      <c r="AX23" s="114"/>
      <c r="AY23" s="114"/>
      <c r="AZ23" s="114"/>
      <c r="BA23" s="114"/>
      <c r="BB23" s="114"/>
      <c r="BC23" s="114"/>
      <c r="BD23" s="114"/>
      <c r="BE23" s="114"/>
      <c r="BF23" s="114"/>
      <c r="BG23" s="114"/>
      <c r="BH23" s="114"/>
    </row>
    <row r="24" spans="1:60" s="109" customFormat="1" ht="15">
      <c r="A24" s="122" t="s">
        <v>76</v>
      </c>
      <c r="B24" s="100">
        <v>60000</v>
      </c>
      <c r="C24" s="107"/>
      <c r="D24" s="107"/>
      <c r="E24" s="107"/>
      <c r="F24" s="108"/>
      <c r="G24" s="108"/>
      <c r="H24" s="108"/>
      <c r="I24" s="107">
        <v>16907.849999999999</v>
      </c>
      <c r="J24" s="128"/>
      <c r="K24" s="108"/>
      <c r="L24" s="114"/>
      <c r="M24" s="114"/>
      <c r="N24" s="114"/>
      <c r="O24" s="114"/>
      <c r="P24" s="114"/>
      <c r="Q24" s="114"/>
      <c r="R24" s="114"/>
      <c r="S24" s="114"/>
      <c r="T24" s="114"/>
      <c r="U24" s="114"/>
      <c r="V24" s="114"/>
      <c r="W24" s="114"/>
      <c r="X24" s="114"/>
      <c r="Y24" s="114"/>
      <c r="Z24" s="114"/>
      <c r="AA24" s="114"/>
      <c r="AB24" s="114"/>
      <c r="AC24" s="114"/>
      <c r="AD24" s="114"/>
      <c r="AE24" s="114"/>
      <c r="AF24" s="114"/>
      <c r="AG24" s="114"/>
      <c r="AH24" s="114"/>
      <c r="AI24" s="114"/>
      <c r="AJ24" s="114"/>
      <c r="AK24" s="114"/>
      <c r="AL24" s="114"/>
      <c r="AM24" s="114"/>
      <c r="AN24" s="114"/>
      <c r="AO24" s="114"/>
      <c r="AP24" s="114"/>
      <c r="AQ24" s="114"/>
      <c r="AR24" s="114"/>
      <c r="AS24" s="114"/>
      <c r="AT24" s="114"/>
      <c r="AU24" s="114"/>
      <c r="AV24" s="114"/>
      <c r="AW24" s="114"/>
      <c r="AX24" s="114"/>
      <c r="AY24" s="114"/>
      <c r="AZ24" s="114"/>
      <c r="BA24" s="114"/>
      <c r="BB24" s="114"/>
      <c r="BC24" s="114"/>
      <c r="BD24" s="114"/>
      <c r="BE24" s="114"/>
      <c r="BF24" s="114"/>
      <c r="BG24" s="114"/>
      <c r="BH24" s="114"/>
    </row>
    <row r="25" spans="1:60" s="109" customFormat="1" ht="15">
      <c r="A25" s="122" t="s">
        <v>77</v>
      </c>
      <c r="B25" s="100">
        <v>6000</v>
      </c>
      <c r="C25" s="107"/>
      <c r="D25" s="107"/>
      <c r="E25" s="107"/>
      <c r="F25" s="108"/>
      <c r="G25" s="108"/>
      <c r="H25" s="108"/>
      <c r="I25" s="107">
        <v>0</v>
      </c>
      <c r="J25" s="128"/>
      <c r="K25" s="108"/>
      <c r="L25" s="114"/>
      <c r="M25" s="114"/>
      <c r="N25" s="114"/>
      <c r="O25" s="114"/>
      <c r="P25" s="114"/>
      <c r="Q25" s="114"/>
      <c r="R25" s="114"/>
      <c r="S25" s="114"/>
      <c r="T25" s="114"/>
      <c r="U25" s="114"/>
      <c r="V25" s="114"/>
      <c r="W25" s="114"/>
      <c r="X25" s="114"/>
      <c r="Y25" s="114"/>
      <c r="Z25" s="114"/>
      <c r="AA25" s="114"/>
      <c r="AB25" s="114"/>
      <c r="AC25" s="114"/>
      <c r="AD25" s="114"/>
      <c r="AE25" s="114"/>
      <c r="AF25" s="114"/>
      <c r="AG25" s="114"/>
      <c r="AH25" s="114"/>
      <c r="AI25" s="114"/>
      <c r="AJ25" s="114"/>
      <c r="AK25" s="114"/>
      <c r="AL25" s="114"/>
      <c r="AM25" s="114"/>
      <c r="AN25" s="114"/>
      <c r="AO25" s="114"/>
      <c r="AP25" s="114"/>
      <c r="AQ25" s="114"/>
      <c r="AR25" s="114"/>
      <c r="AS25" s="114"/>
      <c r="AT25" s="114"/>
      <c r="AU25" s="114"/>
      <c r="AV25" s="114"/>
      <c r="AW25" s="114"/>
      <c r="AX25" s="114"/>
      <c r="AY25" s="114"/>
      <c r="AZ25" s="114"/>
      <c r="BA25" s="114"/>
      <c r="BB25" s="114"/>
      <c r="BC25" s="114"/>
      <c r="BD25" s="114"/>
      <c r="BE25" s="114"/>
      <c r="BF25" s="114"/>
      <c r="BG25" s="114"/>
      <c r="BH25" s="114"/>
    </row>
    <row r="26" spans="1:60" s="109" customFormat="1" ht="15">
      <c r="A26" s="122" t="s">
        <v>78</v>
      </c>
      <c r="B26" s="100">
        <v>16400</v>
      </c>
      <c r="C26" s="107"/>
      <c r="D26" s="107"/>
      <c r="E26" s="107"/>
      <c r="F26" s="108"/>
      <c r="G26" s="108"/>
      <c r="H26" s="108"/>
      <c r="I26" s="107">
        <v>3765.3</v>
      </c>
      <c r="J26" s="128"/>
      <c r="K26" s="108"/>
      <c r="L26" s="114"/>
      <c r="M26" s="114"/>
      <c r="N26" s="114"/>
      <c r="O26" s="114"/>
      <c r="P26" s="114"/>
      <c r="Q26" s="114"/>
      <c r="R26" s="114"/>
      <c r="S26" s="114"/>
      <c r="T26" s="114"/>
      <c r="U26" s="114"/>
      <c r="V26" s="114"/>
      <c r="W26" s="114"/>
      <c r="X26" s="114"/>
      <c r="Y26" s="114"/>
      <c r="Z26" s="114"/>
      <c r="AA26" s="114"/>
      <c r="AB26" s="114"/>
      <c r="AC26" s="114"/>
      <c r="AD26" s="114"/>
      <c r="AE26" s="114"/>
      <c r="AF26" s="114"/>
      <c r="AG26" s="114"/>
      <c r="AH26" s="114"/>
      <c r="AI26" s="114"/>
      <c r="AJ26" s="114"/>
      <c r="AK26" s="114"/>
      <c r="AL26" s="114"/>
      <c r="AM26" s="114"/>
      <c r="AN26" s="114"/>
      <c r="AO26" s="114"/>
      <c r="AP26" s="114"/>
      <c r="AQ26" s="114"/>
      <c r="AR26" s="114"/>
      <c r="AS26" s="114"/>
      <c r="AT26" s="114"/>
      <c r="AU26" s="114"/>
      <c r="AV26" s="114"/>
      <c r="AW26" s="114"/>
      <c r="AX26" s="114"/>
      <c r="AY26" s="114"/>
      <c r="AZ26" s="114"/>
      <c r="BA26" s="114"/>
      <c r="BB26" s="114"/>
      <c r="BC26" s="114"/>
      <c r="BD26" s="114"/>
      <c r="BE26" s="114"/>
      <c r="BF26" s="114"/>
      <c r="BG26" s="114"/>
      <c r="BH26" s="114"/>
    </row>
    <row r="27" spans="1:60" s="109" customFormat="1" ht="15">
      <c r="A27" s="122" t="s">
        <v>79</v>
      </c>
      <c r="B27" s="100">
        <v>45400</v>
      </c>
      <c r="C27" s="107">
        <v>52200</v>
      </c>
      <c r="D27" s="107"/>
      <c r="E27" s="107">
        <f>B27+C27-D27</f>
        <v>97600</v>
      </c>
      <c r="F27" s="108"/>
      <c r="G27" s="108"/>
      <c r="H27" s="108"/>
      <c r="I27" s="107">
        <v>44123.77</v>
      </c>
      <c r="J27" s="128"/>
      <c r="K27" s="108"/>
      <c r="L27" s="114"/>
      <c r="M27" s="114"/>
      <c r="N27" s="114"/>
      <c r="O27" s="114"/>
      <c r="P27" s="114"/>
      <c r="Q27" s="114"/>
      <c r="R27" s="114"/>
      <c r="S27" s="114"/>
      <c r="T27" s="114"/>
      <c r="U27" s="114"/>
      <c r="V27" s="114"/>
      <c r="W27" s="114"/>
      <c r="X27" s="114"/>
      <c r="Y27" s="114"/>
      <c r="Z27" s="114"/>
      <c r="AA27" s="114"/>
      <c r="AB27" s="114"/>
      <c r="AC27" s="114"/>
      <c r="AD27" s="114"/>
      <c r="AE27" s="114"/>
      <c r="AF27" s="114"/>
      <c r="AG27" s="114"/>
      <c r="AH27" s="114"/>
      <c r="AI27" s="114"/>
      <c r="AJ27" s="114"/>
      <c r="AK27" s="114"/>
      <c r="AL27" s="114"/>
      <c r="AM27" s="114"/>
      <c r="AN27" s="114"/>
      <c r="AO27" s="114"/>
      <c r="AP27" s="114"/>
      <c r="AQ27" s="114"/>
      <c r="AR27" s="114"/>
      <c r="AS27" s="114"/>
      <c r="AT27" s="114"/>
      <c r="AU27" s="114"/>
      <c r="AV27" s="114"/>
      <c r="AW27" s="114"/>
      <c r="AX27" s="114"/>
      <c r="AY27" s="114"/>
      <c r="AZ27" s="114"/>
      <c r="BA27" s="114"/>
      <c r="BB27" s="114"/>
      <c r="BC27" s="114"/>
      <c r="BD27" s="114"/>
      <c r="BE27" s="114"/>
      <c r="BF27" s="114"/>
      <c r="BG27" s="114"/>
      <c r="BH27" s="114"/>
    </row>
    <row r="28" spans="1:60" s="109" customFormat="1" ht="15">
      <c r="A28" s="122" t="s">
        <v>80</v>
      </c>
      <c r="B28" s="100">
        <v>10000</v>
      </c>
      <c r="C28" s="107"/>
      <c r="D28" s="107"/>
      <c r="E28" s="107"/>
      <c r="F28" s="108"/>
      <c r="G28" s="108"/>
      <c r="H28" s="108"/>
      <c r="I28" s="107">
        <f>15361+754</f>
        <v>16115</v>
      </c>
      <c r="J28" s="128"/>
      <c r="K28" s="108"/>
      <c r="L28" s="114"/>
      <c r="M28" s="114"/>
      <c r="N28" s="114"/>
      <c r="O28" s="114"/>
      <c r="P28" s="114"/>
      <c r="Q28" s="114"/>
      <c r="R28" s="114"/>
      <c r="S28" s="114"/>
      <c r="T28" s="114"/>
      <c r="U28" s="114"/>
      <c r="V28" s="114"/>
      <c r="W28" s="114"/>
      <c r="X28" s="114"/>
      <c r="Y28" s="114"/>
      <c r="Z28" s="114"/>
      <c r="AA28" s="114"/>
      <c r="AB28" s="114"/>
      <c r="AC28" s="114"/>
      <c r="AD28" s="114"/>
      <c r="AE28" s="114"/>
      <c r="AF28" s="114"/>
      <c r="AG28" s="114"/>
      <c r="AH28" s="114"/>
      <c r="AI28" s="114"/>
      <c r="AJ28" s="114"/>
      <c r="AK28" s="114"/>
      <c r="AL28" s="114"/>
      <c r="AM28" s="114"/>
      <c r="AN28" s="114"/>
      <c r="AO28" s="114"/>
      <c r="AP28" s="114"/>
      <c r="AQ28" s="114"/>
      <c r="AR28" s="114"/>
      <c r="AS28" s="114"/>
      <c r="AT28" s="114"/>
      <c r="AU28" s="114"/>
      <c r="AV28" s="114"/>
      <c r="AW28" s="114"/>
      <c r="AX28" s="114"/>
      <c r="AY28" s="114"/>
      <c r="AZ28" s="114"/>
      <c r="BA28" s="114"/>
      <c r="BB28" s="114"/>
      <c r="BC28" s="114"/>
      <c r="BD28" s="114"/>
      <c r="BE28" s="114"/>
      <c r="BF28" s="114"/>
      <c r="BG28" s="114"/>
      <c r="BH28" s="114"/>
    </row>
    <row r="29" spans="1:60" s="109" customFormat="1" ht="15">
      <c r="A29" s="122" t="s">
        <v>81</v>
      </c>
      <c r="B29" s="100">
        <v>6000</v>
      </c>
      <c r="C29" s="107"/>
      <c r="D29" s="107"/>
      <c r="E29" s="107"/>
      <c r="F29" s="108"/>
      <c r="G29" s="108"/>
      <c r="H29" s="108"/>
      <c r="I29" s="119">
        <v>35543.040000000001</v>
      </c>
      <c r="J29" s="129"/>
      <c r="K29" s="118"/>
      <c r="L29" s="114"/>
      <c r="M29" s="114"/>
      <c r="N29" s="114"/>
      <c r="O29" s="114"/>
      <c r="P29" s="114"/>
      <c r="Q29" s="114"/>
      <c r="R29" s="114"/>
      <c r="S29" s="114"/>
      <c r="T29" s="114"/>
      <c r="U29" s="114"/>
      <c r="V29" s="114"/>
      <c r="W29" s="114"/>
      <c r="X29" s="114"/>
      <c r="Y29" s="114"/>
      <c r="Z29" s="114"/>
      <c r="AA29" s="114"/>
      <c r="AB29" s="114"/>
      <c r="AC29" s="114"/>
      <c r="AD29" s="114"/>
      <c r="AE29" s="114"/>
      <c r="AF29" s="114"/>
      <c r="AG29" s="114"/>
      <c r="AH29" s="114"/>
      <c r="AI29" s="114"/>
      <c r="AJ29" s="114"/>
      <c r="AK29" s="114"/>
      <c r="AL29" s="114"/>
      <c r="AM29" s="114"/>
      <c r="AN29" s="114"/>
      <c r="AO29" s="114"/>
      <c r="AP29" s="114"/>
      <c r="AQ29" s="114"/>
      <c r="AR29" s="114"/>
      <c r="AS29" s="114"/>
      <c r="AT29" s="114"/>
      <c r="AU29" s="114"/>
      <c r="AV29" s="114"/>
      <c r="AW29" s="114"/>
      <c r="AX29" s="114"/>
      <c r="AY29" s="114"/>
      <c r="AZ29" s="114"/>
      <c r="BA29" s="114"/>
      <c r="BB29" s="114"/>
      <c r="BC29" s="114"/>
      <c r="BD29" s="114"/>
      <c r="BE29" s="114"/>
      <c r="BF29" s="114"/>
      <c r="BG29" s="114"/>
      <c r="BH29" s="114"/>
    </row>
    <row r="30" spans="1:60" s="109" customFormat="1" ht="15">
      <c r="A30" s="123" t="s">
        <v>82</v>
      </c>
      <c r="B30" s="110">
        <v>5000</v>
      </c>
      <c r="C30" s="107"/>
      <c r="D30" s="107"/>
      <c r="E30" s="107"/>
      <c r="F30" s="108"/>
      <c r="G30" s="108"/>
      <c r="H30" s="108"/>
      <c r="I30" s="107">
        <v>0</v>
      </c>
      <c r="J30" s="128"/>
      <c r="K30" s="108"/>
      <c r="L30" s="114"/>
      <c r="M30" s="114"/>
      <c r="N30" s="114"/>
      <c r="O30" s="114"/>
      <c r="P30" s="114"/>
      <c r="Q30" s="114"/>
      <c r="R30" s="114"/>
      <c r="S30" s="114"/>
      <c r="T30" s="114"/>
      <c r="U30" s="114"/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/>
      <c r="AO30" s="114"/>
      <c r="AP30" s="114"/>
      <c r="AQ30" s="114"/>
      <c r="AR30" s="114"/>
      <c r="AS30" s="114"/>
      <c r="AT30" s="114"/>
      <c r="AU30" s="114"/>
      <c r="AV30" s="114"/>
      <c r="AW30" s="114"/>
      <c r="AX30" s="114"/>
      <c r="AY30" s="114"/>
      <c r="AZ30" s="114"/>
      <c r="BA30" s="114"/>
      <c r="BB30" s="114"/>
      <c r="BC30" s="114"/>
      <c r="BD30" s="114"/>
      <c r="BE30" s="114"/>
      <c r="BF30" s="114"/>
      <c r="BG30" s="114"/>
      <c r="BH30" s="114"/>
    </row>
    <row r="31" spans="1:60" s="109" customFormat="1" ht="15">
      <c r="A31" s="122" t="s">
        <v>83</v>
      </c>
      <c r="B31" s="100">
        <v>5000</v>
      </c>
      <c r="C31" s="107"/>
      <c r="D31" s="107"/>
      <c r="E31" s="107"/>
      <c r="F31" s="108"/>
      <c r="G31" s="108"/>
      <c r="H31" s="108"/>
      <c r="I31" s="107"/>
      <c r="J31" s="129"/>
      <c r="K31" s="118"/>
      <c r="L31" s="114"/>
      <c r="M31" s="114"/>
      <c r="N31" s="114"/>
      <c r="O31" s="114"/>
      <c r="P31" s="114"/>
      <c r="Q31" s="114"/>
      <c r="R31" s="114"/>
      <c r="S31" s="114"/>
      <c r="T31" s="114"/>
      <c r="U31" s="114"/>
      <c r="V31" s="114"/>
      <c r="W31" s="114"/>
      <c r="X31" s="114"/>
      <c r="Y31" s="114"/>
      <c r="Z31" s="114"/>
      <c r="AA31" s="114"/>
      <c r="AB31" s="114"/>
      <c r="AC31" s="114"/>
      <c r="AD31" s="114"/>
      <c r="AE31" s="114"/>
      <c r="AF31" s="114"/>
      <c r="AG31" s="114"/>
      <c r="AH31" s="114"/>
      <c r="AI31" s="114"/>
      <c r="AJ31" s="114"/>
      <c r="AK31" s="114"/>
      <c r="AL31" s="114"/>
      <c r="AM31" s="114"/>
      <c r="AN31" s="114"/>
      <c r="AO31" s="114"/>
      <c r="AP31" s="114"/>
      <c r="AQ31" s="114"/>
      <c r="AR31" s="114"/>
      <c r="AS31" s="114"/>
      <c r="AT31" s="114"/>
      <c r="AU31" s="114"/>
      <c r="AV31" s="114"/>
      <c r="AW31" s="114"/>
      <c r="AX31" s="114"/>
      <c r="AY31" s="114"/>
      <c r="AZ31" s="114"/>
      <c r="BA31" s="114"/>
      <c r="BB31" s="114"/>
      <c r="BC31" s="114"/>
      <c r="BD31" s="114"/>
      <c r="BE31" s="114"/>
      <c r="BF31" s="114"/>
      <c r="BG31" s="114"/>
      <c r="BH31" s="114"/>
    </row>
    <row r="32" spans="1:60" s="109" customFormat="1" ht="15">
      <c r="A32" s="122" t="s">
        <v>84</v>
      </c>
      <c r="B32" s="100">
        <v>15000</v>
      </c>
      <c r="C32" s="107"/>
      <c r="D32" s="107"/>
      <c r="E32" s="107"/>
      <c r="F32" s="108"/>
      <c r="G32" s="108"/>
      <c r="H32" s="108"/>
      <c r="I32" s="107">
        <v>12700</v>
      </c>
      <c r="J32" s="129"/>
      <c r="K32" s="118"/>
      <c r="L32" s="114"/>
      <c r="M32" s="114"/>
      <c r="N32" s="114"/>
      <c r="O32" s="114"/>
      <c r="P32" s="114"/>
      <c r="Q32" s="114"/>
      <c r="R32" s="114"/>
      <c r="S32" s="114"/>
      <c r="T32" s="114"/>
      <c r="U32" s="114"/>
      <c r="V32" s="114"/>
      <c r="W32" s="114"/>
      <c r="X32" s="114"/>
      <c r="Y32" s="114"/>
      <c r="Z32" s="114"/>
      <c r="AA32" s="114"/>
      <c r="AB32" s="114"/>
      <c r="AC32" s="114"/>
      <c r="AD32" s="114"/>
      <c r="AE32" s="114"/>
      <c r="AF32" s="114"/>
      <c r="AG32" s="114"/>
      <c r="AH32" s="114"/>
      <c r="AI32" s="114"/>
      <c r="AJ32" s="114"/>
      <c r="AK32" s="114"/>
      <c r="AL32" s="114"/>
      <c r="AM32" s="114"/>
      <c r="AN32" s="114"/>
      <c r="AO32" s="114"/>
      <c r="AP32" s="114"/>
      <c r="AQ32" s="114"/>
      <c r="AR32" s="114"/>
      <c r="AS32" s="114"/>
      <c r="AT32" s="114"/>
      <c r="AU32" s="114"/>
      <c r="AV32" s="114"/>
      <c r="AW32" s="114"/>
      <c r="AX32" s="114"/>
      <c r="AY32" s="114"/>
      <c r="AZ32" s="114"/>
      <c r="BA32" s="114"/>
      <c r="BB32" s="114"/>
      <c r="BC32" s="114"/>
      <c r="BD32" s="114"/>
      <c r="BE32" s="114"/>
      <c r="BF32" s="114"/>
      <c r="BG32" s="114"/>
      <c r="BH32" s="114"/>
    </row>
    <row r="33" spans="1:60" s="109" customFormat="1" ht="15">
      <c r="A33" s="123" t="s">
        <v>85</v>
      </c>
      <c r="B33" s="110">
        <v>70000</v>
      </c>
      <c r="C33" s="107"/>
      <c r="D33" s="107"/>
      <c r="E33" s="107"/>
      <c r="F33" s="108"/>
      <c r="G33" s="108"/>
      <c r="H33" s="108"/>
      <c r="I33" s="107">
        <v>0</v>
      </c>
      <c r="J33" s="128"/>
      <c r="K33" s="108"/>
      <c r="L33" s="114"/>
      <c r="M33" s="114"/>
      <c r="N33" s="114"/>
      <c r="O33" s="114"/>
      <c r="P33" s="114"/>
      <c r="Q33" s="114"/>
      <c r="R33" s="114"/>
      <c r="S33" s="114"/>
      <c r="T33" s="114"/>
      <c r="U33" s="114"/>
      <c r="V33" s="114"/>
      <c r="W33" s="114"/>
      <c r="X33" s="114"/>
      <c r="Y33" s="114"/>
      <c r="Z33" s="114"/>
      <c r="AA33" s="114"/>
      <c r="AB33" s="114"/>
      <c r="AC33" s="114"/>
      <c r="AD33" s="114"/>
      <c r="AE33" s="114"/>
      <c r="AF33" s="114"/>
      <c r="AG33" s="114"/>
      <c r="AH33" s="114"/>
      <c r="AI33" s="114"/>
      <c r="AJ33" s="114"/>
      <c r="AK33" s="114"/>
      <c r="AL33" s="114"/>
      <c r="AM33" s="114"/>
      <c r="AN33" s="114"/>
      <c r="AO33" s="114"/>
      <c r="AP33" s="114"/>
      <c r="AQ33" s="114"/>
      <c r="AR33" s="114"/>
      <c r="AS33" s="114"/>
      <c r="AT33" s="114"/>
      <c r="AU33" s="114"/>
      <c r="AV33" s="114"/>
      <c r="AW33" s="114"/>
      <c r="AX33" s="114"/>
      <c r="AY33" s="114"/>
      <c r="AZ33" s="114"/>
      <c r="BA33" s="114"/>
      <c r="BB33" s="114"/>
      <c r="BC33" s="114"/>
      <c r="BD33" s="114"/>
      <c r="BE33" s="114"/>
      <c r="BF33" s="114"/>
      <c r="BG33" s="114"/>
      <c r="BH33" s="114"/>
    </row>
    <row r="34" spans="1:60" s="109" customFormat="1" ht="15">
      <c r="A34" s="123" t="s">
        <v>85</v>
      </c>
      <c r="B34" s="110">
        <v>15000</v>
      </c>
      <c r="C34" s="107"/>
      <c r="D34" s="107"/>
      <c r="E34" s="107"/>
      <c r="F34" s="108"/>
      <c r="G34" s="108"/>
      <c r="H34" s="108"/>
      <c r="I34" s="107">
        <v>0</v>
      </c>
      <c r="J34" s="128"/>
      <c r="K34" s="108"/>
      <c r="L34" s="114"/>
      <c r="M34" s="114"/>
      <c r="N34" s="114"/>
      <c r="O34" s="114"/>
      <c r="P34" s="114"/>
      <c r="Q34" s="114"/>
      <c r="R34" s="114"/>
      <c r="S34" s="114"/>
      <c r="T34" s="114"/>
      <c r="U34" s="114"/>
      <c r="V34" s="114"/>
      <c r="W34" s="114"/>
      <c r="X34" s="114"/>
      <c r="Y34" s="114"/>
      <c r="Z34" s="114"/>
      <c r="AA34" s="114"/>
      <c r="AB34" s="114"/>
      <c r="AC34" s="114"/>
      <c r="AD34" s="114"/>
      <c r="AE34" s="114"/>
      <c r="AF34" s="114"/>
      <c r="AG34" s="114"/>
      <c r="AH34" s="114"/>
      <c r="AI34" s="114"/>
      <c r="AJ34" s="114"/>
      <c r="AK34" s="114"/>
      <c r="AL34" s="114"/>
      <c r="AM34" s="114"/>
      <c r="AN34" s="114"/>
      <c r="AO34" s="114"/>
      <c r="AP34" s="114"/>
      <c r="AQ34" s="114"/>
      <c r="AR34" s="114"/>
      <c r="AS34" s="114"/>
      <c r="AT34" s="114"/>
      <c r="AU34" s="114"/>
      <c r="AV34" s="114"/>
      <c r="AW34" s="114"/>
      <c r="AX34" s="114"/>
      <c r="AY34" s="114"/>
      <c r="AZ34" s="114"/>
      <c r="BA34" s="114"/>
      <c r="BB34" s="114"/>
      <c r="BC34" s="114"/>
      <c r="BD34" s="114"/>
      <c r="BE34" s="114"/>
      <c r="BF34" s="114"/>
      <c r="BG34" s="114"/>
      <c r="BH34" s="114"/>
    </row>
    <row r="35" spans="1:60" s="109" customFormat="1" ht="15">
      <c r="A35" s="123" t="s">
        <v>85</v>
      </c>
      <c r="B35" s="110">
        <v>15000</v>
      </c>
      <c r="C35" s="107"/>
      <c r="D35" s="107"/>
      <c r="E35" s="107"/>
      <c r="F35" s="108"/>
      <c r="G35" s="108"/>
      <c r="H35" s="108"/>
      <c r="I35" s="107">
        <v>0</v>
      </c>
      <c r="J35" s="128"/>
      <c r="K35" s="108"/>
      <c r="L35" s="114"/>
      <c r="M35" s="114"/>
      <c r="N35" s="114"/>
      <c r="O35" s="114"/>
      <c r="P35" s="114"/>
      <c r="Q35" s="114"/>
      <c r="R35" s="114"/>
      <c r="S35" s="114"/>
      <c r="T35" s="114"/>
      <c r="U35" s="114"/>
      <c r="V35" s="114"/>
      <c r="W35" s="114"/>
      <c r="X35" s="114"/>
      <c r="Y35" s="114"/>
      <c r="Z35" s="114"/>
      <c r="AA35" s="114"/>
      <c r="AB35" s="114"/>
      <c r="AC35" s="114"/>
      <c r="AD35" s="114"/>
      <c r="AE35" s="114"/>
      <c r="AF35" s="114"/>
      <c r="AG35" s="114"/>
      <c r="AH35" s="114"/>
      <c r="AI35" s="114"/>
      <c r="AJ35" s="114"/>
      <c r="AK35" s="114"/>
      <c r="AL35" s="114"/>
      <c r="AM35" s="114"/>
      <c r="AN35" s="114"/>
      <c r="AO35" s="114"/>
      <c r="AP35" s="114"/>
      <c r="AQ35" s="114"/>
      <c r="AR35" s="114"/>
      <c r="AS35" s="114"/>
      <c r="AT35" s="114"/>
      <c r="AU35" s="114"/>
      <c r="AV35" s="114"/>
      <c r="AW35" s="114"/>
      <c r="AX35" s="114"/>
      <c r="AY35" s="114"/>
      <c r="AZ35" s="114"/>
      <c r="BA35" s="114"/>
      <c r="BB35" s="114"/>
      <c r="BC35" s="114"/>
      <c r="BD35" s="114"/>
      <c r="BE35" s="114"/>
      <c r="BF35" s="114"/>
      <c r="BG35" s="114"/>
      <c r="BH35" s="114"/>
    </row>
    <row r="36" spans="1:60" s="109" customFormat="1" ht="15">
      <c r="A36" s="123" t="s">
        <v>85</v>
      </c>
      <c r="B36" s="110">
        <v>35000</v>
      </c>
      <c r="C36" s="107"/>
      <c r="D36" s="107"/>
      <c r="E36" s="107"/>
      <c r="F36" s="108"/>
      <c r="G36" s="108"/>
      <c r="H36" s="108"/>
      <c r="I36" s="107">
        <v>0</v>
      </c>
      <c r="J36" s="128"/>
      <c r="K36" s="108"/>
      <c r="L36" s="114"/>
      <c r="M36" s="114"/>
      <c r="N36" s="114"/>
      <c r="O36" s="114"/>
      <c r="P36" s="114"/>
      <c r="Q36" s="114"/>
      <c r="R36" s="114"/>
      <c r="S36" s="114"/>
      <c r="T36" s="114"/>
      <c r="U36" s="114"/>
      <c r="V36" s="114"/>
      <c r="W36" s="114"/>
      <c r="X36" s="114"/>
      <c r="Y36" s="114"/>
      <c r="Z36" s="114"/>
      <c r="AA36" s="114"/>
      <c r="AB36" s="114"/>
      <c r="AC36" s="114"/>
      <c r="AD36" s="114"/>
      <c r="AE36" s="114"/>
      <c r="AF36" s="114"/>
      <c r="AG36" s="114"/>
      <c r="AH36" s="114"/>
      <c r="AI36" s="114"/>
      <c r="AJ36" s="114"/>
      <c r="AK36" s="114"/>
      <c r="AL36" s="114"/>
      <c r="AM36" s="114"/>
      <c r="AN36" s="114"/>
      <c r="AO36" s="114"/>
      <c r="AP36" s="114"/>
      <c r="AQ36" s="114"/>
      <c r="AR36" s="114"/>
      <c r="AS36" s="114"/>
      <c r="AT36" s="114"/>
      <c r="AU36" s="114"/>
      <c r="AV36" s="114"/>
      <c r="AW36" s="114"/>
      <c r="AX36" s="114"/>
      <c r="AY36" s="114"/>
      <c r="AZ36" s="114"/>
      <c r="BA36" s="114"/>
      <c r="BB36" s="114"/>
      <c r="BC36" s="114"/>
      <c r="BD36" s="114"/>
      <c r="BE36" s="114"/>
      <c r="BF36" s="114"/>
      <c r="BG36" s="114"/>
      <c r="BH36" s="114"/>
    </row>
    <row r="37" spans="1:60" s="109" customFormat="1" ht="15">
      <c r="A37" s="123" t="s">
        <v>85</v>
      </c>
      <c r="B37" s="110">
        <v>35000</v>
      </c>
      <c r="C37" s="107"/>
      <c r="D37" s="107"/>
      <c r="E37" s="107"/>
      <c r="F37" s="108"/>
      <c r="G37" s="108"/>
      <c r="H37" s="108"/>
      <c r="I37" s="107">
        <v>0</v>
      </c>
      <c r="J37" s="128"/>
      <c r="K37" s="108"/>
      <c r="L37" s="114"/>
      <c r="M37" s="114"/>
      <c r="N37" s="114"/>
      <c r="O37" s="114"/>
      <c r="P37" s="114"/>
      <c r="Q37" s="114"/>
      <c r="R37" s="114"/>
      <c r="S37" s="114"/>
      <c r="T37" s="114"/>
      <c r="U37" s="114"/>
      <c r="V37" s="114"/>
      <c r="W37" s="114"/>
      <c r="X37" s="114"/>
      <c r="Y37" s="114"/>
      <c r="Z37" s="114"/>
      <c r="AA37" s="114"/>
      <c r="AB37" s="114"/>
      <c r="AC37" s="114"/>
      <c r="AD37" s="114"/>
      <c r="AE37" s="114"/>
      <c r="AF37" s="114"/>
      <c r="AG37" s="114"/>
      <c r="AH37" s="114"/>
      <c r="AI37" s="114"/>
      <c r="AJ37" s="114"/>
      <c r="AK37" s="114"/>
      <c r="AL37" s="114"/>
      <c r="AM37" s="114"/>
      <c r="AN37" s="114"/>
      <c r="AO37" s="114"/>
      <c r="AP37" s="114"/>
      <c r="AQ37" s="114"/>
      <c r="AR37" s="114"/>
      <c r="AS37" s="114"/>
      <c r="AT37" s="114"/>
      <c r="AU37" s="114"/>
      <c r="AV37" s="114"/>
      <c r="AW37" s="114"/>
      <c r="AX37" s="114"/>
      <c r="AY37" s="114"/>
      <c r="AZ37" s="114"/>
      <c r="BA37" s="114"/>
      <c r="BB37" s="114"/>
      <c r="BC37" s="114"/>
      <c r="BD37" s="114"/>
      <c r="BE37" s="114"/>
      <c r="BF37" s="114"/>
      <c r="BG37" s="114"/>
      <c r="BH37" s="114"/>
    </row>
    <row r="38" spans="1:60" s="109" customFormat="1" ht="15">
      <c r="A38" s="122" t="s">
        <v>86</v>
      </c>
      <c r="B38" s="100">
        <v>60000</v>
      </c>
      <c r="C38" s="107"/>
      <c r="D38" s="107"/>
      <c r="E38" s="107"/>
      <c r="F38" s="108"/>
      <c r="G38" s="108"/>
      <c r="H38" s="108"/>
      <c r="I38" s="107">
        <v>23360.080000000002</v>
      </c>
      <c r="J38" s="128"/>
      <c r="K38" s="108"/>
      <c r="L38" s="114"/>
      <c r="M38" s="114"/>
      <c r="N38" s="114"/>
      <c r="O38" s="114"/>
      <c r="P38" s="114"/>
      <c r="Q38" s="114"/>
      <c r="R38" s="114"/>
      <c r="S38" s="114"/>
      <c r="T38" s="114"/>
      <c r="U38" s="114"/>
      <c r="V38" s="114"/>
      <c r="W38" s="114"/>
      <c r="X38" s="114"/>
      <c r="Y38" s="114"/>
      <c r="Z38" s="114"/>
      <c r="AA38" s="114"/>
      <c r="AB38" s="114"/>
      <c r="AC38" s="114"/>
      <c r="AD38" s="114"/>
      <c r="AE38" s="114"/>
      <c r="AF38" s="114"/>
      <c r="AG38" s="114"/>
      <c r="AH38" s="114"/>
      <c r="AI38" s="114"/>
      <c r="AJ38" s="114"/>
      <c r="AK38" s="114"/>
      <c r="AL38" s="114"/>
      <c r="AM38" s="114"/>
      <c r="AN38" s="114"/>
      <c r="AO38" s="114"/>
      <c r="AP38" s="114"/>
      <c r="AQ38" s="114"/>
      <c r="AR38" s="114"/>
      <c r="AS38" s="114"/>
      <c r="AT38" s="114"/>
      <c r="AU38" s="114"/>
      <c r="AV38" s="114"/>
      <c r="AW38" s="114"/>
      <c r="AX38" s="114"/>
      <c r="AY38" s="114"/>
      <c r="AZ38" s="114"/>
      <c r="BA38" s="114"/>
      <c r="BB38" s="114"/>
      <c r="BC38" s="114"/>
      <c r="BD38" s="114"/>
      <c r="BE38" s="114"/>
      <c r="BF38" s="114"/>
      <c r="BG38" s="114"/>
      <c r="BH38" s="114"/>
    </row>
    <row r="39" spans="1:60" s="109" customFormat="1" ht="15">
      <c r="A39" s="122" t="s">
        <v>87</v>
      </c>
      <c r="B39" s="100">
        <v>10000</v>
      </c>
      <c r="C39" s="107"/>
      <c r="D39" s="107"/>
      <c r="E39" s="107"/>
      <c r="F39" s="108"/>
      <c r="G39" s="108"/>
      <c r="H39" s="108"/>
      <c r="I39" s="107">
        <v>1017</v>
      </c>
      <c r="J39" s="128"/>
      <c r="K39" s="108"/>
      <c r="L39" s="114"/>
      <c r="M39" s="114"/>
      <c r="N39" s="114"/>
      <c r="O39" s="114"/>
      <c r="P39" s="114"/>
      <c r="Q39" s="114"/>
      <c r="R39" s="114"/>
      <c r="S39" s="114"/>
      <c r="T39" s="114"/>
      <c r="U39" s="114"/>
      <c r="V39" s="114"/>
      <c r="W39" s="114"/>
      <c r="X39" s="114"/>
      <c r="Y39" s="114"/>
      <c r="Z39" s="114"/>
      <c r="AA39" s="114"/>
      <c r="AB39" s="114"/>
      <c r="AC39" s="114"/>
      <c r="AD39" s="114"/>
      <c r="AE39" s="114"/>
      <c r="AF39" s="114"/>
      <c r="AG39" s="114"/>
      <c r="AH39" s="114"/>
      <c r="AI39" s="114"/>
      <c r="AJ39" s="114"/>
      <c r="AK39" s="114"/>
      <c r="AL39" s="114"/>
      <c r="AM39" s="114"/>
      <c r="AN39" s="114"/>
      <c r="AO39" s="114"/>
      <c r="AP39" s="114"/>
      <c r="AQ39" s="114"/>
      <c r="AR39" s="114"/>
      <c r="AS39" s="114"/>
      <c r="AT39" s="114"/>
      <c r="AU39" s="114"/>
      <c r="AV39" s="114"/>
      <c r="AW39" s="114"/>
      <c r="AX39" s="114"/>
      <c r="AY39" s="114"/>
      <c r="AZ39" s="114"/>
      <c r="BA39" s="114"/>
      <c r="BB39" s="114"/>
      <c r="BC39" s="114"/>
      <c r="BD39" s="114"/>
      <c r="BE39" s="114"/>
      <c r="BF39" s="114"/>
      <c r="BG39" s="114"/>
      <c r="BH39" s="114"/>
    </row>
    <row r="40" spans="1:60" s="109" customFormat="1" ht="15">
      <c r="A40" s="122" t="s">
        <v>88</v>
      </c>
      <c r="B40" s="100">
        <v>80000</v>
      </c>
      <c r="C40" s="107"/>
      <c r="D40" s="107"/>
      <c r="E40" s="107"/>
      <c r="F40" s="108"/>
      <c r="G40" s="108"/>
      <c r="H40" s="108"/>
      <c r="I40" s="107">
        <v>16073.88</v>
      </c>
      <c r="J40" s="128"/>
      <c r="K40" s="108"/>
      <c r="L40" s="114"/>
      <c r="M40" s="114"/>
      <c r="N40" s="114"/>
      <c r="O40" s="114"/>
      <c r="P40" s="114"/>
      <c r="Q40" s="114"/>
      <c r="R40" s="114"/>
      <c r="S40" s="114"/>
      <c r="T40" s="114"/>
      <c r="U40" s="114"/>
      <c r="V40" s="114"/>
      <c r="W40" s="114"/>
      <c r="X40" s="114"/>
      <c r="Y40" s="114"/>
      <c r="Z40" s="114"/>
      <c r="AA40" s="114"/>
      <c r="AB40" s="114"/>
      <c r="AC40" s="114"/>
      <c r="AD40" s="114"/>
      <c r="AE40" s="114"/>
      <c r="AF40" s="114"/>
      <c r="AG40" s="114"/>
      <c r="AH40" s="114"/>
      <c r="AI40" s="114"/>
      <c r="AJ40" s="114"/>
      <c r="AK40" s="114"/>
      <c r="AL40" s="114"/>
      <c r="AM40" s="114"/>
      <c r="AN40" s="114"/>
      <c r="AO40" s="114"/>
      <c r="AP40" s="114"/>
      <c r="AQ40" s="114"/>
      <c r="AR40" s="114"/>
      <c r="AS40" s="114"/>
      <c r="AT40" s="114"/>
      <c r="AU40" s="114"/>
      <c r="AV40" s="114"/>
      <c r="AW40" s="114"/>
      <c r="AX40" s="114"/>
      <c r="AY40" s="114"/>
      <c r="AZ40" s="114"/>
      <c r="BA40" s="114"/>
      <c r="BB40" s="114"/>
      <c r="BC40" s="114"/>
      <c r="BD40" s="114"/>
      <c r="BE40" s="114"/>
      <c r="BF40" s="114"/>
      <c r="BG40" s="114"/>
      <c r="BH40" s="114"/>
    </row>
    <row r="41" spans="1:60" s="109" customFormat="1" ht="15">
      <c r="A41" s="123" t="s">
        <v>89</v>
      </c>
      <c r="B41" s="110">
        <f>151098</f>
        <v>151098</v>
      </c>
      <c r="C41" s="107"/>
      <c r="D41" s="107">
        <v>51200</v>
      </c>
      <c r="E41" s="107">
        <f>B41-D41</f>
        <v>99898</v>
      </c>
      <c r="F41" s="108"/>
      <c r="G41" s="108"/>
      <c r="H41" s="108"/>
      <c r="I41" s="107">
        <v>3571</v>
      </c>
      <c r="J41" s="129"/>
      <c r="K41" s="118"/>
      <c r="L41" s="114"/>
      <c r="M41" s="114"/>
      <c r="N41" s="114"/>
      <c r="O41" s="114"/>
      <c r="P41" s="114"/>
      <c r="Q41" s="114"/>
      <c r="R41" s="114"/>
      <c r="S41" s="114"/>
      <c r="T41" s="114"/>
      <c r="U41" s="114"/>
      <c r="V41" s="114"/>
      <c r="W41" s="114"/>
      <c r="X41" s="114"/>
      <c r="Y41" s="114"/>
      <c r="Z41" s="114"/>
      <c r="AA41" s="114"/>
      <c r="AB41" s="114"/>
      <c r="AC41" s="114"/>
      <c r="AD41" s="114"/>
      <c r="AE41" s="114"/>
      <c r="AF41" s="114"/>
      <c r="AG41" s="114"/>
      <c r="AH41" s="114"/>
      <c r="AI41" s="114"/>
      <c r="AJ41" s="114"/>
      <c r="AK41" s="114"/>
      <c r="AL41" s="114"/>
      <c r="AM41" s="114"/>
      <c r="AN41" s="114"/>
      <c r="AO41" s="114"/>
      <c r="AP41" s="114"/>
      <c r="AQ41" s="114"/>
      <c r="AR41" s="114"/>
      <c r="AS41" s="114"/>
      <c r="AT41" s="114"/>
      <c r="AU41" s="114"/>
      <c r="AV41" s="114"/>
      <c r="AW41" s="114"/>
      <c r="AX41" s="114"/>
      <c r="AY41" s="114"/>
      <c r="AZ41" s="114"/>
      <c r="BA41" s="114"/>
      <c r="BB41" s="114"/>
      <c r="BC41" s="114"/>
      <c r="BD41" s="114"/>
      <c r="BE41" s="114"/>
      <c r="BF41" s="114"/>
      <c r="BG41" s="114"/>
      <c r="BH41" s="114"/>
    </row>
    <row r="42" spans="1:60" s="109" customFormat="1" ht="15">
      <c r="A42" s="123" t="s">
        <v>89</v>
      </c>
      <c r="B42" s="110">
        <v>52500</v>
      </c>
      <c r="C42" s="107"/>
      <c r="D42" s="107"/>
      <c r="E42" s="107"/>
      <c r="F42" s="108"/>
      <c r="G42" s="108"/>
      <c r="H42" s="108"/>
      <c r="I42" s="107">
        <v>0</v>
      </c>
      <c r="J42" s="128"/>
      <c r="K42" s="108"/>
      <c r="L42" s="114"/>
      <c r="M42" s="114"/>
      <c r="N42" s="114"/>
      <c r="O42" s="114"/>
      <c r="P42" s="114"/>
      <c r="Q42" s="114"/>
      <c r="R42" s="114"/>
      <c r="S42" s="114"/>
      <c r="T42" s="114"/>
      <c r="U42" s="114"/>
      <c r="V42" s="114"/>
      <c r="W42" s="114"/>
      <c r="X42" s="114"/>
      <c r="Y42" s="114"/>
      <c r="Z42" s="114"/>
      <c r="AA42" s="114"/>
      <c r="AB42" s="114"/>
      <c r="AC42" s="114"/>
      <c r="AD42" s="114"/>
      <c r="AE42" s="114"/>
      <c r="AF42" s="114"/>
      <c r="AG42" s="114"/>
      <c r="AH42" s="114"/>
      <c r="AI42" s="114"/>
      <c r="AJ42" s="114"/>
      <c r="AK42" s="114"/>
      <c r="AL42" s="114"/>
      <c r="AM42" s="114"/>
      <c r="AN42" s="114"/>
      <c r="AO42" s="114"/>
      <c r="AP42" s="114"/>
      <c r="AQ42" s="114"/>
      <c r="AR42" s="114"/>
      <c r="AS42" s="114"/>
      <c r="AT42" s="114"/>
      <c r="AU42" s="114"/>
      <c r="AV42" s="114"/>
      <c r="AW42" s="114"/>
      <c r="AX42" s="114"/>
      <c r="AY42" s="114"/>
      <c r="AZ42" s="114"/>
      <c r="BA42" s="114"/>
      <c r="BB42" s="114"/>
      <c r="BC42" s="114"/>
      <c r="BD42" s="114"/>
      <c r="BE42" s="114"/>
      <c r="BF42" s="114"/>
      <c r="BG42" s="114"/>
      <c r="BH42" s="114"/>
    </row>
    <row r="43" spans="1:60" s="109" customFormat="1" ht="15">
      <c r="A43" s="123" t="s">
        <v>89</v>
      </c>
      <c r="B43" s="110">
        <v>122500</v>
      </c>
      <c r="C43" s="107"/>
      <c r="D43" s="107"/>
      <c r="E43" s="107"/>
      <c r="F43" s="108"/>
      <c r="G43" s="108"/>
      <c r="H43" s="108"/>
      <c r="I43" s="120">
        <v>115930.59</v>
      </c>
      <c r="J43" s="129"/>
      <c r="K43" s="118"/>
      <c r="L43" s="114"/>
      <c r="M43" s="114"/>
      <c r="N43" s="114"/>
      <c r="O43" s="114"/>
      <c r="P43" s="114"/>
      <c r="Q43" s="114"/>
      <c r="R43" s="114"/>
      <c r="S43" s="114"/>
      <c r="T43" s="114"/>
      <c r="U43" s="114"/>
      <c r="V43" s="114"/>
      <c r="W43" s="114"/>
      <c r="X43" s="114"/>
      <c r="Y43" s="114"/>
      <c r="Z43" s="114"/>
      <c r="AA43" s="114"/>
      <c r="AB43" s="114"/>
      <c r="AC43" s="114"/>
      <c r="AD43" s="114"/>
      <c r="AE43" s="114"/>
      <c r="AF43" s="114"/>
      <c r="AG43" s="114"/>
      <c r="AH43" s="114"/>
      <c r="AI43" s="114"/>
      <c r="AJ43" s="114"/>
      <c r="AK43" s="114"/>
      <c r="AL43" s="114"/>
      <c r="AM43" s="114"/>
      <c r="AN43" s="114"/>
      <c r="AO43" s="114"/>
      <c r="AP43" s="114"/>
      <c r="AQ43" s="114"/>
      <c r="AR43" s="114"/>
      <c r="AS43" s="114"/>
      <c r="AT43" s="114"/>
      <c r="AU43" s="114"/>
      <c r="AV43" s="114"/>
      <c r="AW43" s="114"/>
      <c r="AX43" s="114"/>
      <c r="AY43" s="114"/>
      <c r="AZ43" s="114"/>
      <c r="BA43" s="114"/>
      <c r="BB43" s="114"/>
      <c r="BC43" s="114"/>
      <c r="BD43" s="114"/>
      <c r="BE43" s="114"/>
      <c r="BF43" s="114"/>
      <c r="BG43" s="114"/>
      <c r="BH43" s="114"/>
    </row>
    <row r="44" spans="1:60" s="109" customFormat="1" ht="15">
      <c r="A44" s="122" t="s">
        <v>90</v>
      </c>
      <c r="B44" s="100">
        <v>5000</v>
      </c>
      <c r="C44" s="107"/>
      <c r="D44" s="107"/>
      <c r="E44" s="107"/>
      <c r="F44" s="108"/>
      <c r="G44" s="108"/>
      <c r="H44" s="108"/>
      <c r="I44" s="107">
        <v>15947.29</v>
      </c>
      <c r="J44" s="128"/>
      <c r="K44" s="108"/>
      <c r="L44" s="114"/>
      <c r="M44" s="114"/>
      <c r="N44" s="114"/>
      <c r="O44" s="114"/>
      <c r="P44" s="114"/>
      <c r="Q44" s="114"/>
      <c r="R44" s="114"/>
      <c r="S44" s="114"/>
      <c r="T44" s="114"/>
      <c r="U44" s="114"/>
      <c r="V44" s="114"/>
      <c r="W44" s="114"/>
      <c r="X44" s="114"/>
      <c r="Y44" s="114"/>
      <c r="Z44" s="114"/>
      <c r="AA44" s="114"/>
      <c r="AB44" s="114"/>
      <c r="AC44" s="114"/>
      <c r="AD44" s="114"/>
      <c r="AE44" s="114"/>
      <c r="AF44" s="114"/>
      <c r="AG44" s="114"/>
      <c r="AH44" s="114"/>
      <c r="AI44" s="114"/>
      <c r="AJ44" s="114"/>
      <c r="AK44" s="114"/>
      <c r="AL44" s="114"/>
      <c r="AM44" s="114"/>
      <c r="AN44" s="114"/>
      <c r="AO44" s="114"/>
      <c r="AP44" s="114"/>
      <c r="AQ44" s="114"/>
      <c r="AR44" s="114"/>
      <c r="AS44" s="114"/>
      <c r="AT44" s="114"/>
      <c r="AU44" s="114"/>
      <c r="AV44" s="114"/>
      <c r="AW44" s="114"/>
      <c r="AX44" s="114"/>
      <c r="AY44" s="114"/>
      <c r="AZ44" s="114"/>
      <c r="BA44" s="114"/>
      <c r="BB44" s="114"/>
      <c r="BC44" s="114"/>
      <c r="BD44" s="114"/>
      <c r="BE44" s="114"/>
      <c r="BF44" s="114"/>
      <c r="BG44" s="114"/>
      <c r="BH44" s="114"/>
    </row>
    <row r="45" spans="1:60" s="114" customFormat="1" ht="15">
      <c r="A45" s="130" t="s">
        <v>97</v>
      </c>
      <c r="B45" s="115">
        <f>SUM(B9:B44)</f>
        <v>5625020.3099999996</v>
      </c>
      <c r="C45" s="111"/>
      <c r="D45" s="111"/>
      <c r="E45" s="111"/>
      <c r="F45" s="112"/>
      <c r="G45" s="112"/>
      <c r="H45" s="124" t="s">
        <v>97</v>
      </c>
      <c r="I45" s="121">
        <f>SUM(I9:I44)</f>
        <v>1272789.0900000001</v>
      </c>
      <c r="J45" s="113"/>
      <c r="K45" s="112"/>
    </row>
    <row r="46" spans="1:60" s="114" customFormat="1" ht="15">
      <c r="A46" s="131"/>
      <c r="B46" s="115"/>
      <c r="C46" s="111"/>
      <c r="D46" s="111"/>
      <c r="E46" s="111"/>
      <c r="F46" s="112"/>
      <c r="G46" s="112"/>
      <c r="H46" s="112"/>
      <c r="I46" s="111"/>
      <c r="J46" s="113"/>
      <c r="K46" s="112"/>
    </row>
    <row r="47" spans="1:60" s="114" customFormat="1" ht="15">
      <c r="A47" s="131"/>
      <c r="B47" s="115"/>
      <c r="C47" s="111"/>
      <c r="D47" s="111"/>
      <c r="E47" s="111"/>
      <c r="F47" s="112"/>
      <c r="G47" s="112"/>
      <c r="H47" s="112"/>
      <c r="I47" s="111"/>
      <c r="J47" s="113"/>
      <c r="K47" s="112"/>
    </row>
    <row r="48" spans="1:60" s="114" customFormat="1" ht="15">
      <c r="A48" s="131"/>
      <c r="B48" s="115"/>
      <c r="C48" s="111"/>
      <c r="D48" s="111"/>
      <c r="E48" s="111"/>
      <c r="F48" s="112"/>
      <c r="G48" s="112"/>
      <c r="H48" s="112"/>
      <c r="I48" s="111"/>
      <c r="J48" s="113"/>
      <c r="K48" s="112"/>
    </row>
    <row r="49" spans="1:60" s="114" customFormat="1" ht="15">
      <c r="A49" s="131"/>
      <c r="B49" s="115"/>
      <c r="C49" s="111"/>
      <c r="D49" s="111"/>
      <c r="E49" s="111"/>
      <c r="F49" s="112"/>
      <c r="G49" s="112"/>
      <c r="H49" s="112"/>
      <c r="I49" s="111"/>
      <c r="J49" s="113"/>
      <c r="K49" s="112"/>
    </row>
    <row r="50" spans="1:60" s="114" customFormat="1" ht="15">
      <c r="A50" s="131"/>
      <c r="B50" s="115"/>
      <c r="C50" s="111"/>
      <c r="D50" s="111"/>
      <c r="E50" s="111"/>
      <c r="F50" s="112"/>
      <c r="G50" s="112"/>
      <c r="H50" s="112"/>
      <c r="I50" s="111"/>
      <c r="J50" s="113"/>
      <c r="K50" s="112"/>
    </row>
    <row r="51" spans="1:60" s="114" customFormat="1" ht="15">
      <c r="A51" s="131"/>
      <c r="B51" s="115"/>
      <c r="C51" s="111"/>
      <c r="D51" s="111"/>
      <c r="E51" s="111"/>
      <c r="F51" s="112"/>
      <c r="G51" s="112"/>
      <c r="H51" s="112"/>
      <c r="I51" s="111"/>
      <c r="J51" s="113"/>
      <c r="K51" s="112"/>
    </row>
    <row r="52" spans="1:60" s="114" customFormat="1" ht="15">
      <c r="A52" s="131"/>
      <c r="B52" s="115"/>
      <c r="C52" s="111"/>
      <c r="D52" s="111"/>
      <c r="E52" s="111"/>
      <c r="F52" s="112"/>
      <c r="G52" s="112"/>
      <c r="H52" s="112"/>
      <c r="I52" s="111"/>
      <c r="J52" s="113"/>
      <c r="K52" s="112"/>
    </row>
    <row r="53" spans="1:60" s="114" customFormat="1" ht="15">
      <c r="A53" s="131"/>
      <c r="B53" s="115"/>
      <c r="C53" s="111"/>
      <c r="D53" s="111"/>
      <c r="E53" s="111"/>
      <c r="F53" s="112"/>
      <c r="G53" s="112"/>
      <c r="H53" s="112"/>
      <c r="I53" s="111"/>
      <c r="J53" s="113"/>
      <c r="K53" s="112"/>
    </row>
    <row r="54" spans="1:60" s="114" customFormat="1" ht="15">
      <c r="A54" s="131"/>
      <c r="B54" s="115"/>
      <c r="C54" s="111"/>
      <c r="D54" s="111"/>
      <c r="E54" s="111"/>
      <c r="F54" s="112"/>
      <c r="G54" s="112"/>
      <c r="H54" s="112"/>
      <c r="I54" s="111"/>
      <c r="J54" s="113"/>
      <c r="K54" s="112"/>
    </row>
    <row r="55" spans="1:60" s="114" customFormat="1" ht="15">
      <c r="A55" s="131"/>
      <c r="B55" s="115"/>
      <c r="C55" s="111"/>
      <c r="D55" s="111"/>
      <c r="E55" s="111"/>
      <c r="F55" s="112"/>
      <c r="G55" s="112"/>
      <c r="H55" s="112"/>
      <c r="I55" s="111"/>
      <c r="J55" s="113"/>
      <c r="K55" s="112"/>
    </row>
    <row r="56" spans="1:60" s="88" customFormat="1">
      <c r="A56" s="93"/>
      <c r="B56" s="116"/>
      <c r="C56" s="116"/>
      <c r="D56" s="116"/>
      <c r="E56" s="11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6"/>
      <c r="S56" s="96"/>
      <c r="T56" s="96"/>
      <c r="U56" s="96"/>
      <c r="V56" s="96"/>
      <c r="W56" s="96"/>
      <c r="X56" s="96"/>
      <c r="Y56" s="96"/>
      <c r="Z56" s="96"/>
      <c r="AA56" s="96"/>
      <c r="AB56" s="96"/>
      <c r="AC56" s="96"/>
      <c r="AD56" s="96"/>
      <c r="AE56" s="96"/>
      <c r="AF56" s="96"/>
      <c r="AG56" s="96"/>
      <c r="AH56" s="96"/>
      <c r="AI56" s="96"/>
      <c r="AJ56" s="96"/>
      <c r="AK56" s="96"/>
      <c r="AL56" s="96"/>
      <c r="AM56" s="96"/>
      <c r="AN56" s="96"/>
      <c r="AO56" s="96"/>
      <c r="AP56" s="96"/>
      <c r="AQ56" s="96"/>
      <c r="AR56" s="96"/>
      <c r="AS56" s="96"/>
      <c r="AT56" s="96"/>
      <c r="AU56" s="96"/>
      <c r="AV56" s="96"/>
      <c r="AW56" s="96"/>
      <c r="AX56" s="96"/>
      <c r="AY56" s="96"/>
      <c r="AZ56" s="96"/>
      <c r="BA56" s="96"/>
      <c r="BB56" s="96"/>
      <c r="BC56" s="96"/>
      <c r="BD56" s="96"/>
      <c r="BE56" s="96"/>
      <c r="BF56" s="96"/>
      <c r="BG56" s="96"/>
      <c r="BH56" s="96"/>
    </row>
    <row r="57" spans="1:60">
      <c r="A57" s="93"/>
      <c r="B57" s="101"/>
      <c r="C57" s="101"/>
      <c r="D57" s="101"/>
      <c r="E57" s="101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  <c r="AA57" s="87"/>
      <c r="AB57" s="87"/>
      <c r="AC57" s="87"/>
      <c r="AD57" s="87"/>
      <c r="AE57" s="87"/>
      <c r="AF57" s="87"/>
      <c r="AG57" s="87"/>
      <c r="AH57" s="87"/>
      <c r="AI57" s="87"/>
      <c r="AJ57" s="87"/>
      <c r="AK57" s="87"/>
      <c r="AL57" s="87"/>
      <c r="AM57" s="87"/>
      <c r="AN57" s="87"/>
      <c r="AO57" s="87"/>
      <c r="AP57" s="87"/>
      <c r="AQ57" s="87"/>
      <c r="AR57" s="87"/>
      <c r="AS57" s="87"/>
      <c r="AT57" s="87"/>
      <c r="AU57" s="87"/>
      <c r="AV57" s="87"/>
      <c r="AW57" s="87"/>
      <c r="AX57" s="87"/>
      <c r="AY57" s="87"/>
      <c r="AZ57" s="87"/>
      <c r="BA57" s="87"/>
      <c r="BB57" s="87"/>
      <c r="BC57" s="87"/>
      <c r="BD57" s="87"/>
      <c r="BE57" s="87"/>
      <c r="BF57" s="87"/>
      <c r="BG57" s="87"/>
      <c r="BH57" s="87"/>
    </row>
    <row r="58" spans="1:60" s="1" customFormat="1" ht="15">
      <c r="A58" s="17"/>
      <c r="B58" s="102"/>
      <c r="C58" s="102"/>
      <c r="D58" s="102"/>
      <c r="E58" s="103"/>
      <c r="F58" s="73"/>
      <c r="G58" s="74"/>
      <c r="H58" s="73"/>
      <c r="I58" s="17"/>
      <c r="J58" s="20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</row>
    <row r="59" spans="1:60" s="1" customFormat="1" ht="15">
      <c r="A59" s="17"/>
      <c r="B59" s="151" t="s">
        <v>91</v>
      </c>
      <c r="C59" s="151"/>
      <c r="D59" s="151"/>
      <c r="E59" s="104"/>
      <c r="F59" s="152" t="s">
        <v>93</v>
      </c>
      <c r="G59" s="152"/>
      <c r="H59" s="152"/>
      <c r="I59" s="17"/>
      <c r="J59" s="20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  <c r="BA59" s="17"/>
      <c r="BB59" s="17"/>
      <c r="BC59" s="17"/>
      <c r="BD59" s="17"/>
      <c r="BE59" s="17"/>
      <c r="BF59" s="17"/>
      <c r="BG59" s="17"/>
      <c r="BH59" s="17"/>
    </row>
    <row r="60" spans="1:60" s="1" customFormat="1" ht="15">
      <c r="A60" s="17"/>
      <c r="B60" s="151" t="s">
        <v>92</v>
      </c>
      <c r="C60" s="151"/>
      <c r="D60" s="151"/>
      <c r="E60" s="104"/>
      <c r="F60" s="153" t="s">
        <v>94</v>
      </c>
      <c r="G60" s="153"/>
      <c r="H60" s="153"/>
      <c r="I60" s="17"/>
      <c r="J60" s="20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17"/>
      <c r="BA60" s="17"/>
      <c r="BB60" s="17"/>
      <c r="BC60" s="17"/>
      <c r="BD60" s="17"/>
      <c r="BE60" s="17"/>
      <c r="BF60" s="17"/>
      <c r="BG60" s="17"/>
      <c r="BH60" s="17"/>
    </row>
    <row r="61" spans="1:60">
      <c r="A61" s="91"/>
      <c r="B61" s="101"/>
      <c r="C61" s="101"/>
      <c r="D61" s="101"/>
      <c r="E61" s="101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7"/>
      <c r="Y61" s="87"/>
      <c r="Z61" s="87"/>
      <c r="AA61" s="87"/>
      <c r="AB61" s="87"/>
      <c r="AC61" s="87"/>
      <c r="AD61" s="87"/>
      <c r="AE61" s="87"/>
      <c r="AF61" s="87"/>
      <c r="AG61" s="87"/>
      <c r="AH61" s="87"/>
      <c r="AI61" s="87"/>
      <c r="AJ61" s="87"/>
      <c r="AK61" s="87"/>
      <c r="AL61" s="87"/>
      <c r="AM61" s="87"/>
      <c r="AN61" s="87"/>
      <c r="AO61" s="87"/>
      <c r="AP61" s="87"/>
      <c r="AQ61" s="87"/>
      <c r="AR61" s="87"/>
      <c r="AS61" s="87"/>
      <c r="AT61" s="87"/>
      <c r="AU61" s="87"/>
      <c r="AV61" s="87"/>
      <c r="AW61" s="87"/>
      <c r="AX61" s="87"/>
      <c r="AY61" s="87"/>
      <c r="AZ61" s="87"/>
      <c r="BA61" s="87"/>
      <c r="BB61" s="87"/>
      <c r="BC61" s="87"/>
      <c r="BD61" s="87"/>
      <c r="BE61" s="87"/>
      <c r="BF61" s="87"/>
      <c r="BG61" s="87"/>
      <c r="BH61" s="87"/>
    </row>
    <row r="62" spans="1:60">
      <c r="A62" s="91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  <c r="U62" s="87"/>
      <c r="V62" s="87"/>
      <c r="W62" s="87"/>
      <c r="X62" s="87"/>
      <c r="Y62" s="87"/>
      <c r="Z62" s="87"/>
      <c r="AA62" s="87"/>
      <c r="AB62" s="87"/>
      <c r="AC62" s="87"/>
      <c r="AD62" s="87"/>
      <c r="AE62" s="87"/>
      <c r="AF62" s="87"/>
      <c r="AG62" s="87"/>
      <c r="AH62" s="87"/>
      <c r="AI62" s="87"/>
      <c r="AJ62" s="87"/>
      <c r="AK62" s="87"/>
      <c r="AL62" s="87"/>
      <c r="AM62" s="87"/>
      <c r="AN62" s="87"/>
      <c r="AO62" s="87"/>
      <c r="AP62" s="87"/>
      <c r="AQ62" s="87"/>
      <c r="AR62" s="87"/>
      <c r="AS62" s="87"/>
      <c r="AT62" s="87"/>
      <c r="AU62" s="87"/>
      <c r="AV62" s="87"/>
      <c r="AW62" s="87"/>
      <c r="AX62" s="87"/>
      <c r="AY62" s="87"/>
      <c r="AZ62" s="87"/>
      <c r="BA62" s="87"/>
      <c r="BB62" s="87"/>
      <c r="BC62" s="87"/>
      <c r="BD62" s="87"/>
      <c r="BE62" s="87"/>
      <c r="BF62" s="87"/>
      <c r="BG62" s="87"/>
      <c r="BH62" s="87"/>
    </row>
    <row r="63" spans="1:60">
      <c r="A63" s="92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  <c r="U63" s="87"/>
      <c r="V63" s="87"/>
      <c r="W63" s="87"/>
      <c r="X63" s="87"/>
      <c r="Y63" s="87"/>
      <c r="Z63" s="87"/>
      <c r="AA63" s="87"/>
      <c r="AB63" s="87"/>
      <c r="AC63" s="87"/>
      <c r="AD63" s="87"/>
      <c r="AE63" s="87"/>
      <c r="AF63" s="87"/>
      <c r="AG63" s="87"/>
      <c r="AH63" s="87"/>
      <c r="AI63" s="87"/>
      <c r="AJ63" s="87"/>
      <c r="AK63" s="87"/>
      <c r="AL63" s="87"/>
      <c r="AM63" s="87"/>
      <c r="AN63" s="87"/>
      <c r="AO63" s="87"/>
      <c r="AP63" s="87"/>
      <c r="AQ63" s="87"/>
      <c r="AR63" s="87"/>
      <c r="AS63" s="87"/>
      <c r="AT63" s="87"/>
      <c r="AU63" s="87"/>
      <c r="AV63" s="87"/>
      <c r="AW63" s="87"/>
      <c r="AX63" s="87"/>
      <c r="AY63" s="87"/>
      <c r="AZ63" s="87"/>
      <c r="BA63" s="87"/>
      <c r="BB63" s="87"/>
      <c r="BC63" s="87"/>
      <c r="BD63" s="87"/>
      <c r="BE63" s="87"/>
      <c r="BF63" s="87"/>
      <c r="BG63" s="87"/>
      <c r="BH63" s="87"/>
    </row>
    <row r="64" spans="1:60">
      <c r="A64" s="93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  <c r="U64" s="87"/>
      <c r="V64" s="87"/>
      <c r="W64" s="87"/>
      <c r="X64" s="87"/>
      <c r="Y64" s="87"/>
      <c r="Z64" s="87"/>
      <c r="AA64" s="87"/>
      <c r="AB64" s="87"/>
      <c r="AC64" s="87"/>
      <c r="AD64" s="87"/>
      <c r="AE64" s="87"/>
      <c r="AF64" s="87"/>
      <c r="AG64" s="87"/>
      <c r="AH64" s="87"/>
      <c r="AI64" s="87"/>
      <c r="AJ64" s="87"/>
      <c r="AK64" s="87"/>
      <c r="AL64" s="87"/>
      <c r="AM64" s="87"/>
      <c r="AN64" s="87"/>
      <c r="AO64" s="87"/>
      <c r="AP64" s="87"/>
      <c r="AQ64" s="87"/>
      <c r="AR64" s="87"/>
      <c r="AS64" s="87"/>
      <c r="AT64" s="87"/>
      <c r="AU64" s="87"/>
      <c r="AV64" s="87"/>
      <c r="AW64" s="87"/>
      <c r="AX64" s="87"/>
      <c r="AY64" s="87"/>
      <c r="AZ64" s="87"/>
      <c r="BA64" s="87"/>
      <c r="BB64" s="87"/>
      <c r="BC64" s="87"/>
      <c r="BD64" s="87"/>
      <c r="BE64" s="87"/>
      <c r="BF64" s="87"/>
      <c r="BG64" s="87"/>
      <c r="BH64" s="87"/>
    </row>
    <row r="65" spans="1:60">
      <c r="A65" s="93"/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87"/>
      <c r="U65" s="87"/>
      <c r="V65" s="87"/>
      <c r="W65" s="87"/>
      <c r="X65" s="87"/>
      <c r="Y65" s="87"/>
      <c r="Z65" s="87"/>
      <c r="AA65" s="87"/>
      <c r="AB65" s="87"/>
      <c r="AC65" s="87"/>
      <c r="AD65" s="87"/>
      <c r="AE65" s="87"/>
      <c r="AF65" s="87"/>
      <c r="AG65" s="87"/>
      <c r="AH65" s="87"/>
      <c r="AI65" s="87"/>
      <c r="AJ65" s="87"/>
      <c r="AK65" s="87"/>
      <c r="AL65" s="87"/>
      <c r="AM65" s="87"/>
      <c r="AN65" s="87"/>
      <c r="AO65" s="87"/>
      <c r="AP65" s="87"/>
      <c r="AQ65" s="87"/>
      <c r="AR65" s="87"/>
      <c r="AS65" s="87"/>
      <c r="AT65" s="87"/>
      <c r="AU65" s="87"/>
      <c r="AV65" s="87"/>
      <c r="AW65" s="87"/>
      <c r="AX65" s="87"/>
      <c r="AY65" s="87"/>
      <c r="AZ65" s="87"/>
      <c r="BA65" s="87"/>
      <c r="BB65" s="87"/>
      <c r="BC65" s="87"/>
      <c r="BD65" s="87"/>
      <c r="BE65" s="87"/>
      <c r="BF65" s="87"/>
      <c r="BG65" s="87"/>
      <c r="BH65" s="87"/>
    </row>
    <row r="66" spans="1:60">
      <c r="A66" s="93"/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87"/>
      <c r="U66" s="87"/>
      <c r="V66" s="87"/>
      <c r="W66" s="87"/>
      <c r="X66" s="87"/>
      <c r="Y66" s="87"/>
      <c r="Z66" s="87"/>
      <c r="AA66" s="87"/>
      <c r="AB66" s="87"/>
      <c r="AC66" s="87"/>
      <c r="AD66" s="87"/>
      <c r="AE66" s="87"/>
      <c r="AF66" s="87"/>
      <c r="AG66" s="87"/>
      <c r="AH66" s="87"/>
      <c r="AI66" s="87"/>
      <c r="AJ66" s="87"/>
      <c r="AK66" s="87"/>
      <c r="AL66" s="87"/>
      <c r="AM66" s="87"/>
      <c r="AN66" s="87"/>
      <c r="AO66" s="87"/>
      <c r="AP66" s="87"/>
      <c r="AQ66" s="87"/>
      <c r="AR66" s="87"/>
      <c r="AS66" s="87"/>
      <c r="AT66" s="87"/>
      <c r="AU66" s="87"/>
      <c r="AV66" s="87"/>
      <c r="AW66" s="87"/>
      <c r="AX66" s="87"/>
      <c r="AY66" s="87"/>
      <c r="AZ66" s="87"/>
      <c r="BA66" s="87"/>
      <c r="BB66" s="87"/>
      <c r="BC66" s="87"/>
      <c r="BD66" s="87"/>
      <c r="BE66" s="87"/>
      <c r="BF66" s="87"/>
      <c r="BG66" s="87"/>
      <c r="BH66" s="87"/>
    </row>
    <row r="67" spans="1:60">
      <c r="A67" s="93"/>
      <c r="J67" s="87"/>
      <c r="K67" s="87"/>
      <c r="L67" s="87"/>
      <c r="M67" s="87"/>
      <c r="N67" s="87"/>
      <c r="O67" s="87"/>
      <c r="P67" s="87"/>
      <c r="Q67" s="87"/>
      <c r="R67" s="87"/>
      <c r="S67" s="87"/>
      <c r="T67" s="87"/>
      <c r="U67" s="87"/>
      <c r="V67" s="87"/>
      <c r="W67" s="87"/>
      <c r="X67" s="87"/>
      <c r="Y67" s="87"/>
      <c r="Z67" s="87"/>
      <c r="AA67" s="87"/>
      <c r="AB67" s="87"/>
      <c r="AC67" s="87"/>
      <c r="AD67" s="87"/>
      <c r="AE67" s="87"/>
      <c r="AF67" s="87"/>
      <c r="AG67" s="87"/>
      <c r="AH67" s="87"/>
      <c r="AI67" s="87"/>
      <c r="AJ67" s="87"/>
      <c r="AK67" s="87"/>
      <c r="AL67" s="87"/>
      <c r="AM67" s="87"/>
      <c r="AN67" s="87"/>
      <c r="AO67" s="87"/>
      <c r="AP67" s="87"/>
      <c r="AQ67" s="87"/>
      <c r="AR67" s="87"/>
      <c r="AS67" s="87"/>
      <c r="AT67" s="87"/>
      <c r="AU67" s="87"/>
      <c r="AV67" s="87"/>
      <c r="AW67" s="87"/>
      <c r="AX67" s="87"/>
      <c r="AY67" s="87"/>
      <c r="AZ67" s="87"/>
      <c r="BA67" s="87"/>
      <c r="BB67" s="87"/>
      <c r="BC67" s="87"/>
      <c r="BD67" s="87"/>
      <c r="BE67" s="87"/>
      <c r="BF67" s="87"/>
      <c r="BG67" s="87"/>
      <c r="BH67" s="87"/>
    </row>
    <row r="68" spans="1:60">
      <c r="A68" s="93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  <c r="U68" s="87"/>
      <c r="V68" s="87"/>
      <c r="W68" s="87"/>
      <c r="X68" s="87"/>
      <c r="Y68" s="87"/>
      <c r="Z68" s="87"/>
      <c r="AA68" s="87"/>
      <c r="AB68" s="87"/>
      <c r="AC68" s="87"/>
      <c r="AD68" s="87"/>
      <c r="AE68" s="87"/>
      <c r="AF68" s="87"/>
      <c r="AG68" s="87"/>
      <c r="AH68" s="87"/>
      <c r="AI68" s="87"/>
      <c r="AJ68" s="87"/>
      <c r="AK68" s="87"/>
      <c r="AL68" s="87"/>
      <c r="AM68" s="87"/>
      <c r="AN68" s="87"/>
      <c r="AO68" s="87"/>
      <c r="AP68" s="87"/>
      <c r="AQ68" s="87"/>
      <c r="AR68" s="87"/>
      <c r="AS68" s="87"/>
      <c r="AT68" s="87"/>
      <c r="AU68" s="87"/>
      <c r="AV68" s="87"/>
      <c r="AW68" s="87"/>
      <c r="AX68" s="87"/>
      <c r="AY68" s="87"/>
      <c r="AZ68" s="87"/>
      <c r="BA68" s="87"/>
      <c r="BB68" s="87"/>
      <c r="BC68" s="87"/>
      <c r="BD68" s="87"/>
      <c r="BE68" s="87"/>
      <c r="BF68" s="87"/>
      <c r="BG68" s="87"/>
      <c r="BH68" s="87"/>
    </row>
    <row r="69" spans="1:60">
      <c r="A69" s="93"/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87"/>
      <c r="U69" s="87"/>
      <c r="V69" s="87"/>
      <c r="W69" s="87"/>
      <c r="X69" s="87"/>
      <c r="Y69" s="87"/>
      <c r="Z69" s="87"/>
      <c r="AA69" s="87"/>
      <c r="AB69" s="87"/>
      <c r="AC69" s="87"/>
      <c r="AD69" s="87"/>
      <c r="AE69" s="87"/>
      <c r="AF69" s="87"/>
      <c r="AG69" s="87"/>
      <c r="AH69" s="87"/>
      <c r="AI69" s="87"/>
      <c r="AJ69" s="87"/>
      <c r="AK69" s="87"/>
      <c r="AL69" s="87"/>
      <c r="AM69" s="87"/>
      <c r="AN69" s="87"/>
      <c r="AO69" s="87"/>
      <c r="AP69" s="87"/>
      <c r="AQ69" s="87"/>
      <c r="AR69" s="87"/>
      <c r="AS69" s="87"/>
      <c r="AT69" s="87"/>
      <c r="AU69" s="87"/>
      <c r="AV69" s="87"/>
      <c r="AW69" s="87"/>
      <c r="AX69" s="87"/>
      <c r="AY69" s="87"/>
      <c r="AZ69" s="87"/>
      <c r="BA69" s="87"/>
      <c r="BB69" s="87"/>
      <c r="BC69" s="87"/>
      <c r="BD69" s="87"/>
      <c r="BE69" s="87"/>
      <c r="BF69" s="87"/>
      <c r="BG69" s="87"/>
      <c r="BH69" s="87"/>
    </row>
    <row r="70" spans="1:60">
      <c r="A70" s="93"/>
      <c r="J70" s="87"/>
      <c r="K70" s="87"/>
      <c r="L70" s="87"/>
      <c r="M70" s="87"/>
      <c r="N70" s="87"/>
      <c r="O70" s="87"/>
      <c r="P70" s="87"/>
      <c r="Q70" s="87"/>
      <c r="R70" s="87"/>
      <c r="S70" s="87"/>
      <c r="T70" s="87"/>
      <c r="U70" s="87"/>
      <c r="V70" s="87"/>
      <c r="W70" s="87"/>
      <c r="X70" s="87"/>
      <c r="Y70" s="87"/>
      <c r="Z70" s="87"/>
      <c r="AA70" s="87"/>
      <c r="AB70" s="87"/>
      <c r="AC70" s="87"/>
      <c r="AD70" s="87"/>
      <c r="AE70" s="87"/>
      <c r="AF70" s="87"/>
      <c r="AG70" s="87"/>
      <c r="AH70" s="87"/>
      <c r="AI70" s="87"/>
      <c r="AJ70" s="87"/>
      <c r="AK70" s="87"/>
      <c r="AL70" s="87"/>
      <c r="AM70" s="87"/>
      <c r="AN70" s="87"/>
      <c r="AO70" s="87"/>
      <c r="AP70" s="87"/>
      <c r="AQ70" s="87"/>
      <c r="AR70" s="87"/>
      <c r="AS70" s="87"/>
      <c r="AT70" s="87"/>
      <c r="AU70" s="87"/>
      <c r="AV70" s="87"/>
      <c r="AW70" s="87"/>
      <c r="AX70" s="87"/>
      <c r="AY70" s="87"/>
      <c r="AZ70" s="87"/>
      <c r="BA70" s="87"/>
      <c r="BB70" s="87"/>
      <c r="BC70" s="87"/>
      <c r="BD70" s="87"/>
      <c r="BE70" s="87"/>
      <c r="BF70" s="87"/>
      <c r="BG70" s="87"/>
      <c r="BH70" s="87"/>
    </row>
    <row r="71" spans="1:60">
      <c r="A71" s="93"/>
      <c r="J71" s="87"/>
      <c r="K71" s="87"/>
      <c r="L71" s="87"/>
      <c r="M71" s="87"/>
      <c r="N71" s="87"/>
      <c r="O71" s="87"/>
      <c r="P71" s="87"/>
      <c r="Q71" s="87"/>
      <c r="R71" s="87"/>
      <c r="S71" s="87"/>
      <c r="T71" s="87"/>
      <c r="U71" s="87"/>
      <c r="V71" s="87"/>
      <c r="W71" s="87"/>
      <c r="X71" s="87"/>
      <c r="Y71" s="87"/>
      <c r="Z71" s="87"/>
      <c r="AA71" s="87"/>
      <c r="AB71" s="87"/>
      <c r="AC71" s="87"/>
      <c r="AD71" s="87"/>
      <c r="AE71" s="87"/>
      <c r="AF71" s="87"/>
      <c r="AG71" s="87"/>
      <c r="AH71" s="87"/>
      <c r="AI71" s="87"/>
      <c r="AJ71" s="87"/>
      <c r="AK71" s="87"/>
      <c r="AL71" s="87"/>
      <c r="AM71" s="87"/>
      <c r="AN71" s="87"/>
      <c r="AO71" s="87"/>
      <c r="AP71" s="87"/>
      <c r="AQ71" s="87"/>
      <c r="AR71" s="87"/>
      <c r="AS71" s="87"/>
      <c r="AT71" s="87"/>
      <c r="AU71" s="87"/>
      <c r="AV71" s="87"/>
      <c r="AW71" s="87"/>
      <c r="AX71" s="87"/>
      <c r="AY71" s="87"/>
      <c r="AZ71" s="87"/>
      <c r="BA71" s="87"/>
      <c r="BB71" s="87"/>
      <c r="BC71" s="87"/>
      <c r="BD71" s="87"/>
      <c r="BE71" s="87"/>
      <c r="BF71" s="87"/>
      <c r="BG71" s="87"/>
      <c r="BH71" s="87"/>
    </row>
    <row r="72" spans="1:60">
      <c r="A72" s="93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7"/>
      <c r="U72" s="87"/>
      <c r="V72" s="87"/>
      <c r="W72" s="87"/>
      <c r="X72" s="87"/>
      <c r="Y72" s="87"/>
      <c r="Z72" s="87"/>
      <c r="AA72" s="87"/>
      <c r="AB72" s="87"/>
      <c r="AC72" s="87"/>
      <c r="AD72" s="87"/>
      <c r="AE72" s="87"/>
      <c r="AF72" s="87"/>
      <c r="AG72" s="87"/>
      <c r="AH72" s="87"/>
      <c r="AI72" s="87"/>
      <c r="AJ72" s="87"/>
      <c r="AK72" s="87"/>
      <c r="AL72" s="87"/>
      <c r="AM72" s="87"/>
      <c r="AN72" s="87"/>
      <c r="AO72" s="87"/>
      <c r="AP72" s="87"/>
      <c r="AQ72" s="87"/>
      <c r="AR72" s="87"/>
      <c r="AS72" s="87"/>
      <c r="AT72" s="87"/>
      <c r="AU72" s="87"/>
      <c r="AV72" s="87"/>
      <c r="AW72" s="87"/>
      <c r="AX72" s="87"/>
      <c r="AY72" s="87"/>
      <c r="AZ72" s="87"/>
      <c r="BA72" s="87"/>
      <c r="BB72" s="87"/>
      <c r="BC72" s="87"/>
      <c r="BD72" s="87"/>
      <c r="BE72" s="87"/>
      <c r="BF72" s="87"/>
      <c r="BG72" s="87"/>
      <c r="BH72" s="87"/>
    </row>
    <row r="73" spans="1:60">
      <c r="A73" s="93"/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87"/>
      <c r="U73" s="87"/>
      <c r="V73" s="87"/>
      <c r="W73" s="87"/>
      <c r="X73" s="87"/>
      <c r="Y73" s="87"/>
      <c r="Z73" s="87"/>
      <c r="AA73" s="87"/>
      <c r="AB73" s="87"/>
      <c r="AC73" s="87"/>
      <c r="AD73" s="87"/>
      <c r="AE73" s="87"/>
      <c r="AF73" s="87"/>
      <c r="AG73" s="87"/>
      <c r="AH73" s="87"/>
      <c r="AI73" s="87"/>
      <c r="AJ73" s="87"/>
      <c r="AK73" s="87"/>
      <c r="AL73" s="87"/>
      <c r="AM73" s="87"/>
      <c r="AN73" s="87"/>
      <c r="AO73" s="87"/>
      <c r="AP73" s="87"/>
      <c r="AQ73" s="87"/>
      <c r="AR73" s="87"/>
      <c r="AS73" s="87"/>
      <c r="AT73" s="87"/>
      <c r="AU73" s="87"/>
      <c r="AV73" s="87"/>
      <c r="AW73" s="87"/>
      <c r="AX73" s="87"/>
      <c r="AY73" s="87"/>
      <c r="AZ73" s="87"/>
      <c r="BA73" s="87"/>
      <c r="BB73" s="87"/>
      <c r="BC73" s="87"/>
      <c r="BD73" s="87"/>
      <c r="BE73" s="87"/>
      <c r="BF73" s="87"/>
      <c r="BG73" s="87"/>
      <c r="BH73" s="87"/>
    </row>
    <row r="74" spans="1:60">
      <c r="A74" s="126"/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87"/>
      <c r="U74" s="87"/>
      <c r="V74" s="87"/>
      <c r="W74" s="87"/>
      <c r="X74" s="87"/>
      <c r="Y74" s="87"/>
      <c r="Z74" s="87"/>
      <c r="AA74" s="87"/>
      <c r="AB74" s="87"/>
      <c r="AC74" s="87"/>
      <c r="AD74" s="87"/>
      <c r="AE74" s="87"/>
      <c r="AF74" s="87"/>
      <c r="AG74" s="87"/>
      <c r="AH74" s="87"/>
      <c r="AI74" s="87"/>
      <c r="AJ74" s="87"/>
      <c r="AK74" s="87"/>
      <c r="AL74" s="87"/>
      <c r="AM74" s="87"/>
      <c r="AN74" s="87"/>
      <c r="AO74" s="87"/>
      <c r="AP74" s="87"/>
      <c r="AQ74" s="87"/>
      <c r="AR74" s="87"/>
      <c r="AS74" s="87"/>
      <c r="AT74" s="87"/>
      <c r="AU74" s="87"/>
      <c r="AV74" s="87"/>
      <c r="AW74" s="87"/>
      <c r="AX74" s="87"/>
      <c r="AY74" s="87"/>
      <c r="AZ74" s="87"/>
      <c r="BA74" s="87"/>
      <c r="BB74" s="87"/>
      <c r="BC74" s="87"/>
      <c r="BD74" s="87"/>
      <c r="BE74" s="87"/>
      <c r="BF74" s="87"/>
      <c r="BG74" s="87"/>
      <c r="BH74" s="87"/>
    </row>
    <row r="75" spans="1:60">
      <c r="A75" s="125"/>
      <c r="J75" s="87"/>
      <c r="K75" s="87"/>
      <c r="L75" s="87"/>
      <c r="M75" s="87"/>
      <c r="N75" s="87"/>
      <c r="O75" s="87"/>
      <c r="P75" s="87"/>
      <c r="Q75" s="87"/>
      <c r="R75" s="87"/>
      <c r="S75" s="87"/>
      <c r="T75" s="87"/>
      <c r="U75" s="87"/>
      <c r="V75" s="87"/>
      <c r="W75" s="87"/>
      <c r="X75" s="87"/>
      <c r="Y75" s="87"/>
      <c r="Z75" s="87"/>
      <c r="AA75" s="87"/>
      <c r="AB75" s="87"/>
      <c r="AC75" s="87"/>
      <c r="AD75" s="87"/>
      <c r="AE75" s="87"/>
      <c r="AF75" s="87"/>
      <c r="AG75" s="87"/>
      <c r="AH75" s="87"/>
      <c r="AI75" s="87"/>
      <c r="AJ75" s="87"/>
      <c r="AK75" s="87"/>
      <c r="AL75" s="87"/>
      <c r="AM75" s="87"/>
      <c r="AN75" s="87"/>
      <c r="AO75" s="87"/>
      <c r="AP75" s="87"/>
      <c r="AQ75" s="87"/>
      <c r="AR75" s="87"/>
      <c r="AS75" s="87"/>
      <c r="AT75" s="87"/>
      <c r="AU75" s="87"/>
      <c r="AV75" s="87"/>
      <c r="AW75" s="87"/>
      <c r="AX75" s="87"/>
      <c r="AY75" s="87"/>
      <c r="AZ75" s="87"/>
      <c r="BA75" s="87"/>
      <c r="BB75" s="87"/>
      <c r="BC75" s="87"/>
      <c r="BD75" s="87"/>
      <c r="BE75" s="87"/>
      <c r="BF75" s="87"/>
      <c r="BG75" s="87"/>
      <c r="BH75" s="87"/>
    </row>
    <row r="76" spans="1:60">
      <c r="A76" s="125"/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87"/>
      <c r="U76" s="87"/>
      <c r="V76" s="87"/>
      <c r="W76" s="87"/>
      <c r="X76" s="87"/>
      <c r="Y76" s="87"/>
      <c r="Z76" s="87"/>
      <c r="AA76" s="87"/>
      <c r="AB76" s="87"/>
      <c r="AC76" s="87"/>
      <c r="AD76" s="87"/>
      <c r="AE76" s="87"/>
      <c r="AF76" s="87"/>
      <c r="AG76" s="87"/>
      <c r="AH76" s="87"/>
      <c r="AI76" s="87"/>
      <c r="AJ76" s="87"/>
      <c r="AK76" s="87"/>
      <c r="AL76" s="87"/>
      <c r="AM76" s="87"/>
      <c r="AN76" s="87"/>
      <c r="AO76" s="87"/>
      <c r="AP76" s="87"/>
      <c r="AQ76" s="87"/>
      <c r="AR76" s="87"/>
      <c r="AS76" s="87"/>
      <c r="AT76" s="87"/>
      <c r="AU76" s="87"/>
      <c r="AV76" s="87"/>
      <c r="AW76" s="87"/>
      <c r="AX76" s="87"/>
      <c r="AY76" s="87"/>
      <c r="AZ76" s="87"/>
      <c r="BA76" s="87"/>
      <c r="BB76" s="87"/>
      <c r="BC76" s="87"/>
      <c r="BD76" s="87"/>
      <c r="BE76" s="87"/>
      <c r="BF76" s="87"/>
      <c r="BG76" s="87"/>
      <c r="BH76" s="87"/>
    </row>
    <row r="77" spans="1:60">
      <c r="A77" s="125"/>
      <c r="J77" s="87"/>
      <c r="K77" s="87"/>
      <c r="L77" s="87"/>
      <c r="M77" s="87"/>
      <c r="N77" s="87"/>
      <c r="O77" s="87"/>
      <c r="P77" s="87"/>
      <c r="Q77" s="87"/>
      <c r="R77" s="87"/>
      <c r="S77" s="87"/>
      <c r="T77" s="87"/>
      <c r="U77" s="87"/>
      <c r="V77" s="87"/>
      <c r="W77" s="87"/>
      <c r="X77" s="87"/>
      <c r="Y77" s="87"/>
      <c r="Z77" s="87"/>
      <c r="AA77" s="87"/>
      <c r="AB77" s="87"/>
      <c r="AC77" s="87"/>
      <c r="AD77" s="87"/>
      <c r="AE77" s="87"/>
      <c r="AF77" s="87"/>
      <c r="AG77" s="87"/>
      <c r="AH77" s="87"/>
      <c r="AI77" s="87"/>
      <c r="AJ77" s="87"/>
      <c r="AK77" s="87"/>
      <c r="AL77" s="87"/>
      <c r="AM77" s="87"/>
      <c r="AN77" s="87"/>
      <c r="AO77" s="87"/>
      <c r="AP77" s="87"/>
      <c r="AQ77" s="87"/>
      <c r="AR77" s="87"/>
      <c r="AS77" s="87"/>
      <c r="AT77" s="87"/>
      <c r="AU77" s="87"/>
      <c r="AV77" s="87"/>
      <c r="AW77" s="87"/>
      <c r="AX77" s="87"/>
      <c r="AY77" s="87"/>
      <c r="AZ77" s="87"/>
      <c r="BA77" s="87"/>
      <c r="BB77" s="87"/>
      <c r="BC77" s="87"/>
      <c r="BD77" s="87"/>
      <c r="BE77" s="87"/>
      <c r="BF77" s="87"/>
      <c r="BG77" s="87"/>
      <c r="BH77" s="87"/>
    </row>
    <row r="78" spans="1:60">
      <c r="A78" s="125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7"/>
      <c r="X78" s="87"/>
      <c r="Y78" s="87"/>
      <c r="Z78" s="87"/>
      <c r="AA78" s="87"/>
      <c r="AB78" s="87"/>
      <c r="AC78" s="87"/>
      <c r="AD78" s="87"/>
      <c r="AE78" s="87"/>
      <c r="AF78" s="87"/>
      <c r="AG78" s="87"/>
      <c r="AH78" s="87"/>
      <c r="AI78" s="87"/>
      <c r="AJ78" s="87"/>
      <c r="AK78" s="87"/>
      <c r="AL78" s="87"/>
      <c r="AM78" s="87"/>
      <c r="AN78" s="87"/>
      <c r="AO78" s="87"/>
      <c r="AP78" s="87"/>
      <c r="AQ78" s="87"/>
      <c r="AR78" s="87"/>
      <c r="AS78" s="87"/>
      <c r="AT78" s="87"/>
      <c r="AU78" s="87"/>
      <c r="AV78" s="87"/>
      <c r="AW78" s="87"/>
      <c r="AX78" s="87"/>
      <c r="AY78" s="87"/>
      <c r="AZ78" s="87"/>
      <c r="BA78" s="87"/>
      <c r="BB78" s="87"/>
      <c r="BC78" s="87"/>
      <c r="BD78" s="87"/>
      <c r="BE78" s="87"/>
      <c r="BF78" s="87"/>
      <c r="BG78" s="87"/>
      <c r="BH78" s="87"/>
    </row>
    <row r="79" spans="1:60">
      <c r="A79" s="125"/>
      <c r="J79" s="87"/>
      <c r="K79" s="87"/>
      <c r="L79" s="87"/>
      <c r="M79" s="87"/>
      <c r="N79" s="87"/>
      <c r="O79" s="87"/>
      <c r="P79" s="87"/>
      <c r="Q79" s="87"/>
      <c r="R79" s="87"/>
      <c r="S79" s="87"/>
      <c r="T79" s="87"/>
      <c r="U79" s="87"/>
      <c r="V79" s="87"/>
      <c r="W79" s="87"/>
      <c r="X79" s="87"/>
      <c r="Y79" s="87"/>
      <c r="Z79" s="87"/>
      <c r="AA79" s="87"/>
      <c r="AB79" s="87"/>
      <c r="AC79" s="87"/>
      <c r="AD79" s="87"/>
      <c r="AE79" s="87"/>
      <c r="AF79" s="87"/>
      <c r="AG79" s="87"/>
      <c r="AH79" s="87"/>
      <c r="AI79" s="87"/>
      <c r="AJ79" s="87"/>
      <c r="AK79" s="87"/>
      <c r="AL79" s="87"/>
      <c r="AM79" s="87"/>
      <c r="AN79" s="87"/>
      <c r="AO79" s="87"/>
      <c r="AP79" s="87"/>
      <c r="AQ79" s="87"/>
      <c r="AR79" s="87"/>
      <c r="AS79" s="87"/>
      <c r="AT79" s="87"/>
      <c r="AU79" s="87"/>
      <c r="AV79" s="87"/>
      <c r="AW79" s="87"/>
      <c r="AX79" s="87"/>
      <c r="AY79" s="87"/>
      <c r="AZ79" s="87"/>
      <c r="BA79" s="87"/>
      <c r="BB79" s="87"/>
      <c r="BC79" s="87"/>
      <c r="BD79" s="87"/>
      <c r="BE79" s="87"/>
      <c r="BF79" s="87"/>
      <c r="BG79" s="87"/>
      <c r="BH79" s="87"/>
    </row>
    <row r="80" spans="1:60">
      <c r="A80" s="91"/>
      <c r="J80" s="87"/>
      <c r="K80" s="87"/>
      <c r="L80" s="87"/>
      <c r="M80" s="87"/>
      <c r="N80" s="87"/>
      <c r="O80" s="87"/>
      <c r="P80" s="87"/>
      <c r="Q80" s="87"/>
      <c r="R80" s="87"/>
      <c r="S80" s="87"/>
      <c r="T80" s="87"/>
      <c r="U80" s="87"/>
      <c r="V80" s="87"/>
      <c r="W80" s="87"/>
      <c r="X80" s="87"/>
      <c r="Y80" s="87"/>
      <c r="Z80" s="87"/>
      <c r="AA80" s="87"/>
      <c r="AB80" s="87"/>
      <c r="AC80" s="87"/>
      <c r="AD80" s="87"/>
      <c r="AE80" s="87"/>
      <c r="AF80" s="87"/>
      <c r="AG80" s="87"/>
      <c r="AH80" s="87"/>
      <c r="AI80" s="87"/>
      <c r="AJ80" s="87"/>
      <c r="AK80" s="87"/>
      <c r="AL80" s="87"/>
      <c r="AM80" s="87"/>
      <c r="AN80" s="87"/>
      <c r="AO80" s="87"/>
      <c r="AP80" s="87"/>
      <c r="AQ80" s="87"/>
      <c r="AR80" s="87"/>
      <c r="AS80" s="87"/>
      <c r="AT80" s="87"/>
      <c r="AU80" s="87"/>
      <c r="AV80" s="87"/>
      <c r="AW80" s="87"/>
      <c r="AX80" s="87"/>
      <c r="AY80" s="87"/>
      <c r="AZ80" s="87"/>
      <c r="BA80" s="87"/>
      <c r="BB80" s="87"/>
      <c r="BC80" s="87"/>
      <c r="BD80" s="87"/>
      <c r="BE80" s="87"/>
      <c r="BF80" s="87"/>
      <c r="BG80" s="87"/>
      <c r="BH80" s="87"/>
    </row>
    <row r="81" spans="1:60">
      <c r="A81" s="91"/>
      <c r="J81" s="87"/>
      <c r="K81" s="87"/>
      <c r="L81" s="87"/>
      <c r="M81" s="87"/>
      <c r="N81" s="87"/>
      <c r="O81" s="87"/>
      <c r="P81" s="87"/>
      <c r="Q81" s="87"/>
      <c r="R81" s="87"/>
      <c r="S81" s="87"/>
      <c r="T81" s="87"/>
      <c r="U81" s="87"/>
      <c r="V81" s="87"/>
      <c r="W81" s="87"/>
      <c r="X81" s="87"/>
      <c r="Y81" s="87"/>
      <c r="Z81" s="87"/>
      <c r="AA81" s="87"/>
      <c r="AB81" s="87"/>
      <c r="AC81" s="87"/>
      <c r="AD81" s="87"/>
      <c r="AE81" s="87"/>
      <c r="AF81" s="87"/>
      <c r="AG81" s="87"/>
      <c r="AH81" s="87"/>
      <c r="AI81" s="87"/>
      <c r="AJ81" s="87"/>
      <c r="AK81" s="87"/>
      <c r="AL81" s="87"/>
      <c r="AM81" s="87"/>
      <c r="AN81" s="87"/>
      <c r="AO81" s="87"/>
      <c r="AP81" s="87"/>
      <c r="AQ81" s="87"/>
      <c r="AR81" s="87"/>
      <c r="AS81" s="87"/>
      <c r="AT81" s="87"/>
      <c r="AU81" s="87"/>
      <c r="AV81" s="87"/>
      <c r="AW81" s="87"/>
      <c r="AX81" s="87"/>
      <c r="AY81" s="87"/>
      <c r="AZ81" s="87"/>
      <c r="BA81" s="87"/>
      <c r="BB81" s="87"/>
      <c r="BC81" s="87"/>
      <c r="BD81" s="87"/>
      <c r="BE81" s="87"/>
      <c r="BF81" s="87"/>
      <c r="BG81" s="87"/>
      <c r="BH81" s="87"/>
    </row>
    <row r="82" spans="1:60">
      <c r="A82" s="92"/>
      <c r="J82" s="87"/>
      <c r="K82" s="87"/>
      <c r="L82" s="87"/>
      <c r="M82" s="87"/>
      <c r="N82" s="87"/>
      <c r="O82" s="87"/>
      <c r="P82" s="87"/>
      <c r="Q82" s="87"/>
      <c r="R82" s="87"/>
      <c r="S82" s="87"/>
      <c r="T82" s="87"/>
      <c r="U82" s="87"/>
      <c r="V82" s="87"/>
      <c r="W82" s="87"/>
      <c r="X82" s="87"/>
      <c r="Y82" s="87"/>
      <c r="Z82" s="87"/>
      <c r="AA82" s="87"/>
      <c r="AB82" s="87"/>
      <c r="AC82" s="87"/>
      <c r="AD82" s="87"/>
      <c r="AE82" s="87"/>
      <c r="AF82" s="87"/>
      <c r="AG82" s="87"/>
      <c r="AH82" s="87"/>
      <c r="AI82" s="87"/>
      <c r="AJ82" s="87"/>
      <c r="AK82" s="87"/>
      <c r="AL82" s="87"/>
      <c r="AM82" s="87"/>
      <c r="AN82" s="87"/>
      <c r="AO82" s="87"/>
      <c r="AP82" s="87"/>
      <c r="AQ82" s="87"/>
      <c r="AR82" s="87"/>
      <c r="AS82" s="87"/>
      <c r="AT82" s="87"/>
      <c r="AU82" s="87"/>
      <c r="AV82" s="87"/>
      <c r="AW82" s="87"/>
      <c r="AX82" s="87"/>
      <c r="AY82" s="87"/>
      <c r="AZ82" s="87"/>
      <c r="BA82" s="87"/>
      <c r="BB82" s="87"/>
      <c r="BC82" s="87"/>
      <c r="BD82" s="87"/>
      <c r="BE82" s="87"/>
      <c r="BF82" s="87"/>
      <c r="BG82" s="87"/>
      <c r="BH82" s="87"/>
    </row>
    <row r="83" spans="1:60">
      <c r="A83" s="91"/>
      <c r="J83" s="87"/>
      <c r="K83" s="87"/>
      <c r="L83" s="87"/>
      <c r="M83" s="87"/>
      <c r="N83" s="87"/>
      <c r="O83" s="87"/>
      <c r="P83" s="87"/>
      <c r="Q83" s="87"/>
      <c r="R83" s="87"/>
      <c r="S83" s="87"/>
      <c r="T83" s="87"/>
      <c r="U83" s="87"/>
      <c r="V83" s="87"/>
      <c r="W83" s="87"/>
      <c r="X83" s="87"/>
      <c r="Y83" s="87"/>
      <c r="Z83" s="87"/>
      <c r="AA83" s="87"/>
      <c r="AB83" s="87"/>
      <c r="AC83" s="87"/>
      <c r="AD83" s="87"/>
      <c r="AE83" s="87"/>
      <c r="AF83" s="87"/>
      <c r="AG83" s="87"/>
      <c r="AH83" s="87"/>
      <c r="AI83" s="87"/>
      <c r="AJ83" s="87"/>
      <c r="AK83" s="87"/>
      <c r="AL83" s="87"/>
      <c r="AM83" s="87"/>
      <c r="AN83" s="87"/>
      <c r="AO83" s="87"/>
      <c r="AP83" s="87"/>
      <c r="AQ83" s="87"/>
      <c r="AR83" s="87"/>
      <c r="AS83" s="87"/>
      <c r="AT83" s="87"/>
      <c r="AU83" s="87"/>
      <c r="AV83" s="87"/>
      <c r="AW83" s="87"/>
      <c r="AX83" s="87"/>
      <c r="AY83" s="87"/>
      <c r="AZ83" s="87"/>
      <c r="BA83" s="87"/>
      <c r="BB83" s="87"/>
      <c r="BC83" s="87"/>
      <c r="BD83" s="87"/>
      <c r="BE83" s="87"/>
      <c r="BF83" s="87"/>
      <c r="BG83" s="87"/>
      <c r="BH83" s="87"/>
    </row>
    <row r="84" spans="1:60">
      <c r="J84" s="87"/>
      <c r="K84" s="87"/>
      <c r="L84" s="87"/>
      <c r="M84" s="87"/>
      <c r="N84" s="87"/>
      <c r="O84" s="87"/>
      <c r="P84" s="87"/>
      <c r="Q84" s="87"/>
      <c r="R84" s="87"/>
      <c r="S84" s="87"/>
      <c r="T84" s="87"/>
      <c r="U84" s="87"/>
      <c r="V84" s="87"/>
      <c r="W84" s="87"/>
      <c r="X84" s="87"/>
      <c r="Y84" s="87"/>
      <c r="Z84" s="87"/>
      <c r="AA84" s="87"/>
      <c r="AB84" s="87"/>
      <c r="AC84" s="87"/>
      <c r="AD84" s="87"/>
      <c r="AE84" s="87"/>
      <c r="AF84" s="87"/>
      <c r="AG84" s="87"/>
      <c r="AH84" s="87"/>
      <c r="AI84" s="87"/>
      <c r="AJ84" s="87"/>
      <c r="AK84" s="87"/>
      <c r="AL84" s="87"/>
      <c r="AM84" s="87"/>
      <c r="AN84" s="87"/>
      <c r="AO84" s="87"/>
      <c r="AP84" s="87"/>
      <c r="AQ84" s="87"/>
      <c r="AR84" s="87"/>
      <c r="AS84" s="87"/>
      <c r="AT84" s="87"/>
      <c r="AU84" s="87"/>
      <c r="AV84" s="87"/>
      <c r="AW84" s="87"/>
      <c r="AX84" s="87"/>
      <c r="AY84" s="87"/>
      <c r="AZ84" s="87"/>
      <c r="BA84" s="87"/>
      <c r="BB84" s="87"/>
      <c r="BC84" s="87"/>
      <c r="BD84" s="87"/>
      <c r="BE84" s="87"/>
      <c r="BF84" s="87"/>
      <c r="BG84" s="87"/>
      <c r="BH84" s="87"/>
    </row>
    <row r="85" spans="1:60">
      <c r="L85" s="87"/>
      <c r="M85" s="87"/>
      <c r="N85" s="87"/>
      <c r="O85" s="87"/>
      <c r="P85" s="87"/>
      <c r="Q85" s="87"/>
      <c r="R85" s="87"/>
      <c r="S85" s="87"/>
      <c r="T85" s="87"/>
      <c r="U85" s="87"/>
      <c r="V85" s="87"/>
      <c r="W85" s="87"/>
      <c r="X85" s="87"/>
      <c r="Y85" s="87"/>
      <c r="Z85" s="87"/>
      <c r="AA85" s="87"/>
      <c r="AB85" s="87"/>
      <c r="AC85" s="87"/>
      <c r="AD85" s="87"/>
      <c r="AE85" s="87"/>
      <c r="AF85" s="87"/>
      <c r="AG85" s="87"/>
      <c r="AH85" s="87"/>
      <c r="AI85" s="87"/>
      <c r="AJ85" s="87"/>
      <c r="AK85" s="87"/>
      <c r="AL85" s="87"/>
      <c r="AM85" s="87"/>
      <c r="AN85" s="87"/>
      <c r="AO85" s="87"/>
      <c r="AP85" s="87"/>
      <c r="AQ85" s="87"/>
      <c r="AR85" s="87"/>
      <c r="AS85" s="87"/>
      <c r="AT85" s="87"/>
      <c r="AU85" s="87"/>
      <c r="AV85" s="87"/>
      <c r="AW85" s="87"/>
      <c r="AX85" s="87"/>
      <c r="AY85" s="87"/>
      <c r="AZ85" s="87"/>
      <c r="BA85" s="87"/>
      <c r="BB85" s="87"/>
      <c r="BC85" s="87"/>
      <c r="BD85" s="87"/>
      <c r="BE85" s="87"/>
      <c r="BF85" s="87"/>
      <c r="BG85" s="87"/>
      <c r="BH85" s="87"/>
    </row>
    <row r="86" spans="1:60">
      <c r="L86" s="87"/>
      <c r="M86" s="87"/>
      <c r="N86" s="87"/>
      <c r="O86" s="87"/>
      <c r="P86" s="87"/>
      <c r="Q86" s="87"/>
      <c r="R86" s="87"/>
      <c r="S86" s="87"/>
      <c r="T86" s="87"/>
      <c r="U86" s="87"/>
      <c r="V86" s="87"/>
      <c r="W86" s="87"/>
      <c r="X86" s="87"/>
      <c r="Y86" s="87"/>
      <c r="Z86" s="87"/>
      <c r="AA86" s="87"/>
      <c r="AB86" s="87"/>
      <c r="AC86" s="87"/>
      <c r="AD86" s="87"/>
      <c r="AE86" s="87"/>
      <c r="AF86" s="87"/>
      <c r="AG86" s="87"/>
      <c r="AH86" s="87"/>
      <c r="AI86" s="87"/>
      <c r="AJ86" s="87"/>
      <c r="AK86" s="87"/>
      <c r="AL86" s="87"/>
      <c r="AM86" s="87"/>
      <c r="AN86" s="87"/>
      <c r="AO86" s="87"/>
      <c r="AP86" s="87"/>
      <c r="AQ86" s="87"/>
      <c r="AR86" s="87"/>
      <c r="AS86" s="87"/>
      <c r="AT86" s="87"/>
      <c r="AU86" s="87"/>
      <c r="AV86" s="87"/>
      <c r="AW86" s="87"/>
      <c r="AX86" s="87"/>
      <c r="AY86" s="87"/>
      <c r="AZ86" s="87"/>
      <c r="BA86" s="87"/>
      <c r="BB86" s="87"/>
      <c r="BC86" s="87"/>
      <c r="BD86" s="87"/>
      <c r="BE86" s="87"/>
      <c r="BF86" s="87"/>
      <c r="BG86" s="87"/>
      <c r="BH86" s="87"/>
    </row>
    <row r="87" spans="1:60">
      <c r="L87" s="87"/>
      <c r="M87" s="87"/>
      <c r="N87" s="87"/>
      <c r="O87" s="87"/>
      <c r="P87" s="87"/>
      <c r="Q87" s="87"/>
      <c r="R87" s="87"/>
      <c r="S87" s="87"/>
      <c r="T87" s="87"/>
      <c r="U87" s="87"/>
      <c r="V87" s="87"/>
      <c r="W87" s="87"/>
      <c r="X87" s="87"/>
      <c r="Y87" s="87"/>
      <c r="Z87" s="87"/>
      <c r="AA87" s="87"/>
      <c r="AB87" s="87"/>
      <c r="AC87" s="87"/>
      <c r="AD87" s="87"/>
      <c r="AE87" s="87"/>
      <c r="AF87" s="87"/>
      <c r="AG87" s="87"/>
      <c r="AH87" s="87"/>
      <c r="AI87" s="87"/>
      <c r="AJ87" s="87"/>
      <c r="AK87" s="87"/>
      <c r="AL87" s="87"/>
      <c r="AM87" s="87"/>
      <c r="AN87" s="87"/>
      <c r="AO87" s="87"/>
      <c r="AP87" s="87"/>
      <c r="AQ87" s="87"/>
      <c r="AR87" s="87"/>
      <c r="AS87" s="87"/>
      <c r="AT87" s="87"/>
      <c r="AU87" s="87"/>
      <c r="AV87" s="87"/>
      <c r="AW87" s="87"/>
      <c r="AX87" s="87"/>
      <c r="AY87" s="87"/>
      <c r="AZ87" s="87"/>
      <c r="BA87" s="87"/>
      <c r="BB87" s="87"/>
      <c r="BC87" s="87"/>
      <c r="BD87" s="87"/>
      <c r="BE87" s="87"/>
      <c r="BF87" s="87"/>
      <c r="BG87" s="87"/>
      <c r="BH87" s="87"/>
    </row>
    <row r="88" spans="1:60">
      <c r="L88" s="87"/>
      <c r="M88" s="87"/>
      <c r="N88" s="87"/>
      <c r="O88" s="87"/>
      <c r="P88" s="87"/>
      <c r="Q88" s="87"/>
      <c r="R88" s="87"/>
      <c r="S88" s="87"/>
      <c r="T88" s="87"/>
      <c r="U88" s="87"/>
      <c r="V88" s="87"/>
      <c r="W88" s="87"/>
      <c r="X88" s="87"/>
      <c r="Y88" s="87"/>
      <c r="Z88" s="87"/>
      <c r="AA88" s="87"/>
      <c r="AB88" s="87"/>
      <c r="AC88" s="87"/>
      <c r="AD88" s="87"/>
      <c r="AE88" s="87"/>
      <c r="AF88" s="87"/>
      <c r="AG88" s="87"/>
      <c r="AH88" s="87"/>
      <c r="AI88" s="87"/>
      <c r="AJ88" s="87"/>
      <c r="AK88" s="87"/>
      <c r="AL88" s="87"/>
      <c r="AM88" s="87"/>
      <c r="AN88" s="87"/>
      <c r="AO88" s="87"/>
      <c r="AP88" s="87"/>
      <c r="AQ88" s="87"/>
      <c r="AR88" s="87"/>
      <c r="AS88" s="87"/>
      <c r="AT88" s="87"/>
      <c r="AU88" s="87"/>
      <c r="AV88" s="87"/>
      <c r="AW88" s="87"/>
      <c r="AX88" s="87"/>
      <c r="AY88" s="87"/>
      <c r="AZ88" s="87"/>
      <c r="BA88" s="87"/>
      <c r="BB88" s="87"/>
      <c r="BC88" s="87"/>
      <c r="BD88" s="87"/>
      <c r="BE88" s="87"/>
      <c r="BF88" s="87"/>
      <c r="BG88" s="87"/>
      <c r="BH88" s="87"/>
    </row>
    <row r="89" spans="1:60">
      <c r="L89" s="87"/>
      <c r="M89" s="87"/>
      <c r="N89" s="87"/>
      <c r="O89" s="87"/>
      <c r="P89" s="87"/>
      <c r="Q89" s="87"/>
      <c r="R89" s="87"/>
      <c r="S89" s="87"/>
      <c r="T89" s="87"/>
      <c r="U89" s="87"/>
      <c r="V89" s="87"/>
      <c r="W89" s="87"/>
      <c r="X89" s="87"/>
      <c r="Y89" s="87"/>
      <c r="Z89" s="87"/>
      <c r="AA89" s="87"/>
      <c r="AB89" s="87"/>
      <c r="AC89" s="87"/>
      <c r="AD89" s="87"/>
      <c r="AE89" s="87"/>
      <c r="AF89" s="87"/>
      <c r="AG89" s="87"/>
      <c r="AH89" s="87"/>
      <c r="AI89" s="87"/>
      <c r="AJ89" s="87"/>
      <c r="AK89" s="87"/>
      <c r="AL89" s="87"/>
      <c r="AM89" s="87"/>
      <c r="AN89" s="87"/>
      <c r="AO89" s="87"/>
      <c r="AP89" s="87"/>
      <c r="AQ89" s="87"/>
      <c r="AR89" s="87"/>
      <c r="AS89" s="87"/>
      <c r="AT89" s="87"/>
      <c r="AU89" s="87"/>
      <c r="AV89" s="87"/>
      <c r="AW89" s="87"/>
      <c r="AX89" s="87"/>
      <c r="AY89" s="87"/>
      <c r="AZ89" s="87"/>
      <c r="BA89" s="87"/>
      <c r="BB89" s="87"/>
      <c r="BC89" s="87"/>
      <c r="BD89" s="87"/>
      <c r="BE89" s="87"/>
      <c r="BF89" s="87"/>
      <c r="BG89" s="87"/>
      <c r="BH89" s="87"/>
    </row>
    <row r="90" spans="1:60">
      <c r="L90" s="87"/>
      <c r="M90" s="87"/>
      <c r="N90" s="87"/>
      <c r="O90" s="87"/>
      <c r="P90" s="87"/>
      <c r="Q90" s="87"/>
      <c r="R90" s="87"/>
      <c r="S90" s="87"/>
      <c r="T90" s="87"/>
      <c r="U90" s="87"/>
      <c r="V90" s="87"/>
      <c r="W90" s="87"/>
      <c r="X90" s="87"/>
      <c r="Y90" s="87"/>
      <c r="Z90" s="87"/>
      <c r="AA90" s="87"/>
      <c r="AB90" s="87"/>
      <c r="AC90" s="87"/>
      <c r="AD90" s="87"/>
      <c r="AE90" s="87"/>
      <c r="AF90" s="87"/>
      <c r="AG90" s="87"/>
      <c r="AH90" s="87"/>
      <c r="AI90" s="87"/>
      <c r="AJ90" s="87"/>
      <c r="AK90" s="87"/>
      <c r="AL90" s="87"/>
      <c r="AM90" s="87"/>
      <c r="AN90" s="87"/>
      <c r="AO90" s="87"/>
      <c r="AP90" s="87"/>
      <c r="AQ90" s="87"/>
      <c r="AR90" s="87"/>
      <c r="AS90" s="87"/>
      <c r="AT90" s="87"/>
      <c r="AU90" s="87"/>
      <c r="AV90" s="87"/>
      <c r="AW90" s="87"/>
      <c r="AX90" s="87"/>
      <c r="AY90" s="87"/>
      <c r="AZ90" s="87"/>
      <c r="BA90" s="87"/>
      <c r="BB90" s="87"/>
      <c r="BC90" s="87"/>
      <c r="BD90" s="87"/>
      <c r="BE90" s="87"/>
      <c r="BF90" s="87"/>
      <c r="BG90" s="87"/>
      <c r="BH90" s="87"/>
    </row>
    <row r="91" spans="1:60">
      <c r="L91" s="87"/>
      <c r="M91" s="87"/>
      <c r="N91" s="87"/>
      <c r="O91" s="87"/>
      <c r="P91" s="87"/>
      <c r="Q91" s="87"/>
      <c r="R91" s="87"/>
      <c r="S91" s="87"/>
      <c r="T91" s="87"/>
      <c r="U91" s="87"/>
      <c r="V91" s="87"/>
      <c r="W91" s="87"/>
      <c r="X91" s="87"/>
      <c r="Y91" s="87"/>
      <c r="Z91" s="87"/>
      <c r="AA91" s="87"/>
      <c r="AB91" s="87"/>
      <c r="AC91" s="87"/>
      <c r="AD91" s="87"/>
      <c r="AE91" s="87"/>
      <c r="AF91" s="87"/>
      <c r="AG91" s="87"/>
      <c r="AH91" s="87"/>
      <c r="AI91" s="87"/>
      <c r="AJ91" s="87"/>
      <c r="AK91" s="87"/>
      <c r="AL91" s="87"/>
      <c r="AM91" s="87"/>
      <c r="AN91" s="87"/>
      <c r="AO91" s="87"/>
      <c r="AP91" s="87"/>
      <c r="AQ91" s="87"/>
      <c r="AR91" s="87"/>
      <c r="AS91" s="87"/>
      <c r="AT91" s="87"/>
      <c r="AU91" s="87"/>
      <c r="AV91" s="87"/>
      <c r="AW91" s="87"/>
      <c r="AX91" s="87"/>
      <c r="AY91" s="87"/>
      <c r="AZ91" s="87"/>
      <c r="BA91" s="87"/>
      <c r="BB91" s="87"/>
      <c r="BC91" s="87"/>
      <c r="BD91" s="87"/>
      <c r="BE91" s="87"/>
      <c r="BF91" s="87"/>
      <c r="BG91" s="87"/>
      <c r="BH91" s="87"/>
    </row>
    <row r="92" spans="1:60">
      <c r="L92" s="87"/>
      <c r="M92" s="87"/>
      <c r="N92" s="87"/>
      <c r="O92" s="87"/>
      <c r="P92" s="87"/>
      <c r="Q92" s="87"/>
      <c r="R92" s="87"/>
      <c r="S92" s="87"/>
      <c r="T92" s="87"/>
      <c r="U92" s="87"/>
      <c r="V92" s="87"/>
      <c r="W92" s="87"/>
      <c r="X92" s="87"/>
      <c r="Y92" s="87"/>
      <c r="Z92" s="87"/>
      <c r="AA92" s="87"/>
      <c r="AB92" s="87"/>
      <c r="AC92" s="87"/>
      <c r="AD92" s="87"/>
      <c r="AE92" s="87"/>
      <c r="AF92" s="87"/>
      <c r="AG92" s="87"/>
      <c r="AH92" s="87"/>
      <c r="AI92" s="87"/>
      <c r="AJ92" s="87"/>
      <c r="AK92" s="87"/>
      <c r="AL92" s="87"/>
      <c r="AM92" s="87"/>
      <c r="AN92" s="87"/>
      <c r="AO92" s="87"/>
      <c r="AP92" s="87"/>
      <c r="AQ92" s="87"/>
      <c r="AR92" s="87"/>
      <c r="AS92" s="87"/>
      <c r="AT92" s="87"/>
      <c r="AU92" s="87"/>
      <c r="AV92" s="87"/>
      <c r="AW92" s="87"/>
      <c r="AX92" s="87"/>
      <c r="AY92" s="87"/>
      <c r="AZ92" s="87"/>
      <c r="BA92" s="87"/>
      <c r="BB92" s="87"/>
      <c r="BC92" s="87"/>
      <c r="BD92" s="87"/>
      <c r="BE92" s="87"/>
      <c r="BF92" s="87"/>
      <c r="BG92" s="87"/>
      <c r="BH92" s="87"/>
    </row>
    <row r="93" spans="1:60">
      <c r="L93" s="87"/>
      <c r="M93" s="87"/>
      <c r="N93" s="87"/>
      <c r="O93" s="87"/>
      <c r="P93" s="87"/>
      <c r="Q93" s="87"/>
      <c r="R93" s="87"/>
      <c r="S93" s="87"/>
      <c r="T93" s="87"/>
      <c r="U93" s="87"/>
      <c r="V93" s="87"/>
      <c r="W93" s="87"/>
      <c r="X93" s="87"/>
      <c r="Y93" s="87"/>
      <c r="Z93" s="87"/>
      <c r="AA93" s="87"/>
      <c r="AB93" s="87"/>
      <c r="AC93" s="87"/>
      <c r="AD93" s="87"/>
      <c r="AE93" s="87"/>
      <c r="AF93" s="87"/>
      <c r="AG93" s="87"/>
      <c r="AH93" s="87"/>
      <c r="AI93" s="87"/>
      <c r="AJ93" s="87"/>
      <c r="AK93" s="87"/>
      <c r="AL93" s="87"/>
      <c r="AM93" s="87"/>
      <c r="AN93" s="87"/>
      <c r="AO93" s="87"/>
      <c r="AP93" s="87"/>
      <c r="AQ93" s="87"/>
      <c r="AR93" s="87"/>
      <c r="AS93" s="87"/>
      <c r="AT93" s="87"/>
      <c r="AU93" s="87"/>
      <c r="AV93" s="87"/>
      <c r="AW93" s="87"/>
      <c r="AX93" s="87"/>
      <c r="AY93" s="87"/>
      <c r="AZ93" s="87"/>
      <c r="BA93" s="87"/>
      <c r="BB93" s="87"/>
      <c r="BC93" s="87"/>
      <c r="BD93" s="87"/>
      <c r="BE93" s="87"/>
      <c r="BF93" s="87"/>
      <c r="BG93" s="87"/>
      <c r="BH93" s="87"/>
    </row>
    <row r="94" spans="1:60">
      <c r="L94" s="87"/>
      <c r="M94" s="87"/>
      <c r="N94" s="87"/>
      <c r="O94" s="87"/>
      <c r="P94" s="87"/>
      <c r="Q94" s="87"/>
      <c r="R94" s="87"/>
      <c r="S94" s="87"/>
      <c r="T94" s="87"/>
      <c r="U94" s="87"/>
      <c r="V94" s="87"/>
      <c r="W94" s="87"/>
      <c r="X94" s="87"/>
      <c r="Y94" s="87"/>
      <c r="Z94" s="87"/>
      <c r="AA94" s="87"/>
      <c r="AB94" s="87"/>
      <c r="AC94" s="87"/>
      <c r="AD94" s="87"/>
      <c r="AE94" s="87"/>
      <c r="AF94" s="87"/>
      <c r="AG94" s="87"/>
      <c r="AH94" s="87"/>
      <c r="AI94" s="87"/>
      <c r="AJ94" s="87"/>
      <c r="AK94" s="87"/>
      <c r="AL94" s="87"/>
      <c r="AM94" s="87"/>
      <c r="AN94" s="87"/>
      <c r="AO94" s="87"/>
      <c r="AP94" s="87"/>
      <c r="AQ94" s="87"/>
      <c r="AR94" s="87"/>
      <c r="AS94" s="87"/>
      <c r="AT94" s="87"/>
      <c r="AU94" s="87"/>
      <c r="AV94" s="87"/>
      <c r="AW94" s="87"/>
      <c r="AX94" s="87"/>
      <c r="AY94" s="87"/>
      <c r="AZ94" s="87"/>
      <c r="BA94" s="87"/>
      <c r="BB94" s="87"/>
      <c r="BC94" s="87"/>
      <c r="BD94" s="87"/>
      <c r="BE94" s="87"/>
      <c r="BF94" s="87"/>
      <c r="BG94" s="87"/>
      <c r="BH94" s="87"/>
    </row>
    <row r="95" spans="1:60">
      <c r="L95" s="87"/>
      <c r="M95" s="87"/>
      <c r="N95" s="87"/>
      <c r="O95" s="87"/>
      <c r="P95" s="87"/>
      <c r="Q95" s="87"/>
      <c r="R95" s="87"/>
      <c r="S95" s="87"/>
      <c r="T95" s="87"/>
      <c r="U95" s="87"/>
      <c r="V95" s="87"/>
      <c r="W95" s="87"/>
      <c r="X95" s="87"/>
      <c r="Y95" s="87"/>
      <c r="Z95" s="87"/>
      <c r="AA95" s="87"/>
      <c r="AB95" s="87"/>
      <c r="AC95" s="87"/>
      <c r="AD95" s="87"/>
      <c r="AE95" s="87"/>
      <c r="AF95" s="87"/>
      <c r="AG95" s="87"/>
      <c r="AH95" s="87"/>
      <c r="AI95" s="87"/>
      <c r="AJ95" s="87"/>
      <c r="AK95" s="87"/>
      <c r="AL95" s="87"/>
      <c r="AM95" s="87"/>
      <c r="AN95" s="87"/>
      <c r="AO95" s="87"/>
      <c r="AP95" s="87"/>
      <c r="AQ95" s="87"/>
      <c r="AR95" s="87"/>
      <c r="AS95" s="87"/>
      <c r="AT95" s="87"/>
      <c r="AU95" s="87"/>
      <c r="AV95" s="87"/>
      <c r="AW95" s="87"/>
      <c r="AX95" s="87"/>
      <c r="AY95" s="87"/>
      <c r="AZ95" s="87"/>
      <c r="BA95" s="87"/>
      <c r="BB95" s="87"/>
      <c r="BC95" s="87"/>
      <c r="BD95" s="87"/>
      <c r="BE95" s="87"/>
      <c r="BF95" s="87"/>
      <c r="BG95" s="87"/>
      <c r="BH95" s="87"/>
    </row>
    <row r="96" spans="1:60">
      <c r="L96" s="87"/>
      <c r="M96" s="87"/>
      <c r="N96" s="87"/>
      <c r="O96" s="87"/>
      <c r="P96" s="87"/>
      <c r="Q96" s="87"/>
      <c r="R96" s="87"/>
      <c r="S96" s="87"/>
      <c r="T96" s="87"/>
      <c r="U96" s="87"/>
      <c r="V96" s="87"/>
      <c r="W96" s="87"/>
      <c r="X96" s="87"/>
      <c r="Y96" s="87"/>
      <c r="Z96" s="87"/>
      <c r="AA96" s="87"/>
      <c r="AB96" s="87"/>
      <c r="AC96" s="87"/>
      <c r="AD96" s="87"/>
      <c r="AE96" s="87"/>
      <c r="AF96" s="87"/>
      <c r="AG96" s="87"/>
      <c r="AH96" s="87"/>
      <c r="AI96" s="87"/>
      <c r="AJ96" s="87"/>
      <c r="AK96" s="87"/>
      <c r="AL96" s="87"/>
      <c r="AM96" s="87"/>
      <c r="AN96" s="87"/>
      <c r="AO96" s="87"/>
      <c r="AP96" s="87"/>
      <c r="AQ96" s="87"/>
      <c r="AR96" s="87"/>
      <c r="AS96" s="87"/>
      <c r="AT96" s="87"/>
      <c r="AU96" s="87"/>
      <c r="AV96" s="87"/>
      <c r="AW96" s="87"/>
      <c r="AX96" s="87"/>
      <c r="AY96" s="87"/>
      <c r="AZ96" s="87"/>
      <c r="BA96" s="87"/>
      <c r="BB96" s="87"/>
      <c r="BC96" s="87"/>
      <c r="BD96" s="87"/>
      <c r="BE96" s="87"/>
      <c r="BF96" s="87"/>
      <c r="BG96" s="87"/>
      <c r="BH96" s="87"/>
    </row>
    <row r="97" spans="12:60">
      <c r="L97" s="87"/>
      <c r="M97" s="87"/>
      <c r="N97" s="87"/>
      <c r="O97" s="87"/>
      <c r="P97" s="87"/>
      <c r="Q97" s="87"/>
      <c r="R97" s="87"/>
      <c r="S97" s="87"/>
      <c r="T97" s="87"/>
      <c r="U97" s="87"/>
      <c r="V97" s="87"/>
      <c r="W97" s="87"/>
      <c r="X97" s="87"/>
      <c r="Y97" s="87"/>
      <c r="Z97" s="87"/>
      <c r="AA97" s="87"/>
      <c r="AB97" s="87"/>
      <c r="AC97" s="87"/>
      <c r="AD97" s="87"/>
      <c r="AE97" s="87"/>
      <c r="AF97" s="87"/>
      <c r="AG97" s="87"/>
      <c r="AH97" s="87"/>
      <c r="AI97" s="87"/>
      <c r="AJ97" s="87"/>
      <c r="AK97" s="87"/>
      <c r="AL97" s="87"/>
      <c r="AM97" s="87"/>
      <c r="AN97" s="87"/>
      <c r="AO97" s="87"/>
      <c r="AP97" s="87"/>
      <c r="AQ97" s="87"/>
      <c r="AR97" s="87"/>
      <c r="AS97" s="87"/>
      <c r="AT97" s="87"/>
      <c r="AU97" s="87"/>
      <c r="AV97" s="87"/>
      <c r="AW97" s="87"/>
      <c r="AX97" s="87"/>
      <c r="AY97" s="87"/>
      <c r="AZ97" s="87"/>
      <c r="BA97" s="87"/>
      <c r="BB97" s="87"/>
      <c r="BC97" s="87"/>
      <c r="BD97" s="87"/>
      <c r="BE97" s="87"/>
      <c r="BF97" s="87"/>
      <c r="BG97" s="87"/>
      <c r="BH97" s="87"/>
    </row>
    <row r="98" spans="12:60">
      <c r="L98" s="87"/>
      <c r="M98" s="87"/>
      <c r="N98" s="87"/>
      <c r="O98" s="87"/>
      <c r="P98" s="87"/>
      <c r="Q98" s="87"/>
      <c r="R98" s="87"/>
      <c r="S98" s="87"/>
      <c r="T98" s="87"/>
      <c r="U98" s="87"/>
      <c r="V98" s="87"/>
      <c r="W98" s="87"/>
      <c r="X98" s="87"/>
      <c r="Y98" s="87"/>
      <c r="Z98" s="87"/>
      <c r="AA98" s="87"/>
      <c r="AB98" s="87"/>
      <c r="AC98" s="87"/>
      <c r="AD98" s="87"/>
      <c r="AE98" s="87"/>
      <c r="AF98" s="87"/>
      <c r="AG98" s="87"/>
      <c r="AH98" s="87"/>
      <c r="AI98" s="87"/>
      <c r="AJ98" s="87"/>
      <c r="AK98" s="87"/>
      <c r="AL98" s="87"/>
      <c r="AM98" s="87"/>
      <c r="AN98" s="87"/>
      <c r="AO98" s="87"/>
      <c r="AP98" s="87"/>
      <c r="AQ98" s="87"/>
      <c r="AR98" s="87"/>
      <c r="AS98" s="87"/>
      <c r="AT98" s="87"/>
      <c r="AU98" s="87"/>
      <c r="AV98" s="87"/>
      <c r="AW98" s="87"/>
      <c r="AX98" s="87"/>
      <c r="AY98" s="87"/>
      <c r="AZ98" s="87"/>
      <c r="BA98" s="87"/>
      <c r="BB98" s="87"/>
      <c r="BC98" s="87"/>
      <c r="BD98" s="87"/>
      <c r="BE98" s="87"/>
      <c r="BF98" s="87"/>
      <c r="BG98" s="87"/>
      <c r="BH98" s="87"/>
    </row>
    <row r="99" spans="12:60">
      <c r="L99" s="87"/>
      <c r="M99" s="87"/>
      <c r="N99" s="87"/>
      <c r="O99" s="87"/>
      <c r="P99" s="87"/>
      <c r="Q99" s="87"/>
      <c r="R99" s="87"/>
      <c r="S99" s="87"/>
      <c r="T99" s="87"/>
      <c r="U99" s="87"/>
      <c r="V99" s="87"/>
      <c r="W99" s="87"/>
      <c r="X99" s="87"/>
      <c r="Y99" s="87"/>
      <c r="Z99" s="87"/>
      <c r="AA99" s="87"/>
      <c r="AB99" s="87"/>
      <c r="AC99" s="87"/>
      <c r="AD99" s="87"/>
      <c r="AE99" s="87"/>
      <c r="AF99" s="87"/>
      <c r="AG99" s="87"/>
      <c r="AH99" s="87"/>
      <c r="AI99" s="87"/>
      <c r="AJ99" s="87"/>
      <c r="AK99" s="87"/>
      <c r="AL99" s="87"/>
      <c r="AM99" s="87"/>
      <c r="AN99" s="87"/>
      <c r="AO99" s="87"/>
      <c r="AP99" s="87"/>
      <c r="AQ99" s="87"/>
      <c r="AR99" s="87"/>
      <c r="AS99" s="87"/>
      <c r="AT99" s="87"/>
      <c r="AU99" s="87"/>
      <c r="AV99" s="87"/>
      <c r="AW99" s="87"/>
      <c r="AX99" s="87"/>
      <c r="AY99" s="87"/>
      <c r="AZ99" s="87"/>
      <c r="BA99" s="87"/>
      <c r="BB99" s="87"/>
      <c r="BC99" s="87"/>
      <c r="BD99" s="87"/>
      <c r="BE99" s="87"/>
      <c r="BF99" s="87"/>
      <c r="BG99" s="87"/>
      <c r="BH99" s="87"/>
    </row>
    <row r="100" spans="12:60">
      <c r="L100" s="87"/>
      <c r="M100" s="87"/>
      <c r="N100" s="87"/>
      <c r="O100" s="87"/>
      <c r="P100" s="87"/>
      <c r="Q100" s="87"/>
      <c r="R100" s="87"/>
      <c r="S100" s="87"/>
      <c r="T100" s="87"/>
      <c r="U100" s="87"/>
      <c r="V100" s="87"/>
      <c r="W100" s="87"/>
      <c r="X100" s="87"/>
      <c r="Y100" s="87"/>
      <c r="Z100" s="87"/>
      <c r="AA100" s="87"/>
      <c r="AB100" s="87"/>
      <c r="AC100" s="87"/>
      <c r="AD100" s="87"/>
      <c r="AE100" s="87"/>
      <c r="AF100" s="87"/>
      <c r="AG100" s="87"/>
      <c r="AH100" s="87"/>
      <c r="AI100" s="87"/>
      <c r="AJ100" s="87"/>
      <c r="AK100" s="87"/>
      <c r="AL100" s="87"/>
      <c r="AM100" s="87"/>
      <c r="AN100" s="87"/>
      <c r="AO100" s="87"/>
      <c r="AP100" s="87"/>
      <c r="AQ100" s="87"/>
      <c r="AR100" s="87"/>
      <c r="AS100" s="87"/>
      <c r="AT100" s="87"/>
      <c r="AU100" s="87"/>
      <c r="AV100" s="87"/>
      <c r="AW100" s="87"/>
      <c r="AX100" s="87"/>
      <c r="AY100" s="87"/>
      <c r="AZ100" s="87"/>
      <c r="BA100" s="87"/>
      <c r="BB100" s="87"/>
      <c r="BC100" s="87"/>
      <c r="BD100" s="87"/>
      <c r="BE100" s="87"/>
      <c r="BF100" s="87"/>
      <c r="BG100" s="87"/>
      <c r="BH100" s="87"/>
    </row>
    <row r="101" spans="12:60">
      <c r="L101" s="87"/>
      <c r="M101" s="87"/>
      <c r="N101" s="87"/>
      <c r="O101" s="87"/>
      <c r="P101" s="87"/>
      <c r="Q101" s="87"/>
      <c r="R101" s="87"/>
      <c r="S101" s="87"/>
      <c r="T101" s="87"/>
      <c r="U101" s="87"/>
      <c r="V101" s="87"/>
      <c r="W101" s="87"/>
      <c r="X101" s="87"/>
      <c r="Y101" s="87"/>
      <c r="Z101" s="87"/>
      <c r="AA101" s="87"/>
      <c r="AB101" s="87"/>
      <c r="AC101" s="87"/>
      <c r="AD101" s="87"/>
      <c r="AE101" s="87"/>
      <c r="AF101" s="87"/>
      <c r="AG101" s="87"/>
      <c r="AH101" s="87"/>
      <c r="AI101" s="87"/>
      <c r="AJ101" s="87"/>
      <c r="AK101" s="87"/>
      <c r="AL101" s="87"/>
      <c r="AM101" s="87"/>
      <c r="AN101" s="87"/>
      <c r="AO101" s="87"/>
      <c r="AP101" s="87"/>
      <c r="AQ101" s="87"/>
      <c r="AR101" s="87"/>
      <c r="AS101" s="87"/>
      <c r="AT101" s="87"/>
      <c r="AU101" s="87"/>
      <c r="AV101" s="87"/>
      <c r="AW101" s="87"/>
      <c r="AX101" s="87"/>
      <c r="AY101" s="87"/>
      <c r="AZ101" s="87"/>
      <c r="BA101" s="87"/>
      <c r="BB101" s="87"/>
      <c r="BC101" s="87"/>
      <c r="BD101" s="87"/>
      <c r="BE101" s="87"/>
      <c r="BF101" s="87"/>
      <c r="BG101" s="87"/>
      <c r="BH101" s="87"/>
    </row>
    <row r="102" spans="12:60">
      <c r="L102" s="87"/>
      <c r="M102" s="87"/>
      <c r="N102" s="87"/>
      <c r="O102" s="87"/>
      <c r="P102" s="87"/>
      <c r="Q102" s="87"/>
      <c r="R102" s="87"/>
      <c r="S102" s="87"/>
      <c r="T102" s="87"/>
      <c r="U102" s="87"/>
      <c r="V102" s="87"/>
      <c r="W102" s="87"/>
      <c r="X102" s="87"/>
      <c r="Y102" s="87"/>
      <c r="Z102" s="87"/>
      <c r="AA102" s="87"/>
      <c r="AB102" s="87"/>
      <c r="AC102" s="87"/>
      <c r="AD102" s="87"/>
      <c r="AE102" s="87"/>
      <c r="AF102" s="87"/>
      <c r="AG102" s="87"/>
      <c r="AH102" s="87"/>
      <c r="AI102" s="87"/>
      <c r="AJ102" s="87"/>
      <c r="AK102" s="87"/>
      <c r="AL102" s="87"/>
      <c r="AM102" s="87"/>
      <c r="AN102" s="87"/>
      <c r="AO102" s="87"/>
      <c r="AP102" s="87"/>
      <c r="AQ102" s="87"/>
      <c r="AR102" s="87"/>
      <c r="AS102" s="87"/>
      <c r="AT102" s="87"/>
      <c r="AU102" s="87"/>
      <c r="AV102" s="87"/>
      <c r="AW102" s="87"/>
      <c r="AX102" s="87"/>
      <c r="AY102" s="87"/>
      <c r="AZ102" s="87"/>
      <c r="BA102" s="87"/>
      <c r="BB102" s="87"/>
      <c r="BC102" s="87"/>
      <c r="BD102" s="87"/>
      <c r="BE102" s="87"/>
      <c r="BF102" s="87"/>
      <c r="BG102" s="87"/>
      <c r="BH102" s="87"/>
    </row>
    <row r="103" spans="12:60">
      <c r="L103" s="87"/>
      <c r="M103" s="87"/>
      <c r="N103" s="87"/>
      <c r="O103" s="87"/>
      <c r="P103" s="87"/>
      <c r="Q103" s="87"/>
      <c r="R103" s="87"/>
      <c r="S103" s="87"/>
      <c r="T103" s="87"/>
      <c r="U103" s="87"/>
      <c r="V103" s="87"/>
      <c r="W103" s="87"/>
      <c r="X103" s="87"/>
      <c r="Y103" s="87"/>
      <c r="Z103" s="87"/>
      <c r="AA103" s="87"/>
      <c r="AB103" s="87"/>
      <c r="AC103" s="87"/>
      <c r="AD103" s="87"/>
      <c r="AE103" s="87"/>
      <c r="AF103" s="87"/>
      <c r="AG103" s="87"/>
      <c r="AH103" s="87"/>
      <c r="AI103" s="87"/>
      <c r="AJ103" s="87"/>
      <c r="AK103" s="87"/>
      <c r="AL103" s="87"/>
      <c r="AM103" s="87"/>
      <c r="AN103" s="87"/>
      <c r="AO103" s="87"/>
      <c r="AP103" s="87"/>
      <c r="AQ103" s="87"/>
      <c r="AR103" s="87"/>
      <c r="AS103" s="87"/>
      <c r="AT103" s="87"/>
      <c r="AU103" s="87"/>
      <c r="AV103" s="87"/>
      <c r="AW103" s="87"/>
      <c r="AX103" s="87"/>
      <c r="AY103" s="87"/>
      <c r="AZ103" s="87"/>
      <c r="BA103" s="87"/>
      <c r="BB103" s="87"/>
      <c r="BC103" s="87"/>
      <c r="BD103" s="87"/>
      <c r="BE103" s="87"/>
      <c r="BF103" s="87"/>
      <c r="BG103" s="87"/>
      <c r="BH103" s="87"/>
    </row>
    <row r="104" spans="12:60">
      <c r="L104" s="87"/>
      <c r="M104" s="87"/>
      <c r="N104" s="87"/>
      <c r="O104" s="87"/>
      <c r="P104" s="87"/>
      <c r="Q104" s="87"/>
      <c r="R104" s="87"/>
      <c r="S104" s="87"/>
      <c r="T104" s="87"/>
      <c r="U104" s="87"/>
      <c r="V104" s="87"/>
      <c r="W104" s="87"/>
      <c r="X104" s="87"/>
      <c r="Y104" s="87"/>
      <c r="Z104" s="87"/>
      <c r="AA104" s="87"/>
      <c r="AB104" s="87"/>
      <c r="AC104" s="87"/>
      <c r="AD104" s="87"/>
      <c r="AE104" s="87"/>
      <c r="AF104" s="87"/>
      <c r="AG104" s="87"/>
      <c r="AH104" s="87"/>
      <c r="AI104" s="87"/>
      <c r="AJ104" s="87"/>
      <c r="AK104" s="87"/>
      <c r="AL104" s="87"/>
      <c r="AM104" s="87"/>
      <c r="AN104" s="87"/>
      <c r="AO104" s="87"/>
      <c r="AP104" s="87"/>
      <c r="AQ104" s="87"/>
      <c r="AR104" s="87"/>
      <c r="AS104" s="87"/>
      <c r="AT104" s="87"/>
      <c r="AU104" s="87"/>
      <c r="AV104" s="87"/>
      <c r="AW104" s="87"/>
      <c r="AX104" s="87"/>
      <c r="AY104" s="87"/>
      <c r="AZ104" s="87"/>
      <c r="BA104" s="87"/>
      <c r="BB104" s="87"/>
      <c r="BC104" s="87"/>
      <c r="BD104" s="87"/>
      <c r="BE104" s="87"/>
      <c r="BF104" s="87"/>
      <c r="BG104" s="87"/>
      <c r="BH104" s="87"/>
    </row>
    <row r="105" spans="12:60">
      <c r="L105" s="87"/>
      <c r="M105" s="87"/>
      <c r="N105" s="87"/>
      <c r="O105" s="87"/>
      <c r="P105" s="87"/>
      <c r="Q105" s="87"/>
      <c r="R105" s="87"/>
      <c r="S105" s="87"/>
      <c r="T105" s="87"/>
      <c r="U105" s="87"/>
      <c r="V105" s="87"/>
      <c r="W105" s="87"/>
      <c r="X105" s="87"/>
      <c r="Y105" s="87"/>
      <c r="Z105" s="87"/>
      <c r="AA105" s="87"/>
      <c r="AB105" s="87"/>
      <c r="AC105" s="87"/>
      <c r="AD105" s="87"/>
      <c r="AE105" s="87"/>
      <c r="AF105" s="87"/>
      <c r="AG105" s="87"/>
      <c r="AH105" s="87"/>
      <c r="AI105" s="87"/>
      <c r="AJ105" s="87"/>
      <c r="AK105" s="87"/>
      <c r="AL105" s="87"/>
      <c r="AM105" s="87"/>
      <c r="AN105" s="87"/>
      <c r="AO105" s="87"/>
      <c r="AP105" s="87"/>
      <c r="AQ105" s="87"/>
      <c r="AR105" s="87"/>
      <c r="AS105" s="87"/>
      <c r="AT105" s="87"/>
      <c r="AU105" s="87"/>
      <c r="AV105" s="87"/>
      <c r="AW105" s="87"/>
      <c r="AX105" s="87"/>
      <c r="AY105" s="87"/>
      <c r="AZ105" s="87"/>
      <c r="BA105" s="87"/>
      <c r="BB105" s="87"/>
      <c r="BC105" s="87"/>
      <c r="BD105" s="87"/>
      <c r="BE105" s="87"/>
      <c r="BF105" s="87"/>
      <c r="BG105" s="87"/>
      <c r="BH105" s="87"/>
    </row>
    <row r="106" spans="12:60">
      <c r="L106" s="87"/>
      <c r="M106" s="87"/>
      <c r="N106" s="87"/>
      <c r="O106" s="87"/>
      <c r="P106" s="87"/>
      <c r="Q106" s="87"/>
      <c r="R106" s="87"/>
      <c r="S106" s="87"/>
      <c r="T106" s="87"/>
      <c r="U106" s="87"/>
      <c r="V106" s="87"/>
      <c r="W106" s="87"/>
      <c r="X106" s="87"/>
      <c r="Y106" s="87"/>
      <c r="Z106" s="87"/>
      <c r="AA106" s="87"/>
      <c r="AB106" s="87"/>
      <c r="AC106" s="87"/>
      <c r="AD106" s="87"/>
      <c r="AE106" s="87"/>
      <c r="AF106" s="87"/>
      <c r="AG106" s="87"/>
      <c r="AH106" s="87"/>
      <c r="AI106" s="87"/>
      <c r="AJ106" s="87"/>
      <c r="AK106" s="87"/>
      <c r="AL106" s="87"/>
      <c r="AM106" s="87"/>
      <c r="AN106" s="87"/>
      <c r="AO106" s="87"/>
      <c r="AP106" s="87"/>
      <c r="AQ106" s="87"/>
      <c r="AR106" s="87"/>
      <c r="AS106" s="87"/>
      <c r="AT106" s="87"/>
      <c r="AU106" s="87"/>
      <c r="AV106" s="87"/>
      <c r="AW106" s="87"/>
      <c r="AX106" s="87"/>
      <c r="AY106" s="87"/>
      <c r="AZ106" s="87"/>
      <c r="BA106" s="87"/>
      <c r="BB106" s="87"/>
      <c r="BC106" s="87"/>
      <c r="BD106" s="87"/>
      <c r="BE106" s="87"/>
      <c r="BF106" s="87"/>
      <c r="BG106" s="87"/>
      <c r="BH106" s="87"/>
    </row>
    <row r="107" spans="12:60">
      <c r="L107" s="87"/>
      <c r="M107" s="87"/>
      <c r="N107" s="87"/>
      <c r="O107" s="87"/>
      <c r="P107" s="87"/>
      <c r="Q107" s="87"/>
      <c r="R107" s="87"/>
      <c r="S107" s="87"/>
      <c r="T107" s="87"/>
      <c r="U107" s="87"/>
      <c r="V107" s="87"/>
      <c r="W107" s="87"/>
      <c r="X107" s="87"/>
      <c r="Y107" s="87"/>
      <c r="Z107" s="87"/>
      <c r="AA107" s="87"/>
      <c r="AB107" s="87"/>
      <c r="AC107" s="87"/>
      <c r="AD107" s="87"/>
      <c r="AE107" s="87"/>
      <c r="AF107" s="87"/>
      <c r="AG107" s="87"/>
      <c r="AH107" s="87"/>
      <c r="AI107" s="87"/>
      <c r="AJ107" s="87"/>
      <c r="AK107" s="87"/>
      <c r="AL107" s="87"/>
      <c r="AM107" s="87"/>
      <c r="AN107" s="87"/>
      <c r="AO107" s="87"/>
      <c r="AP107" s="87"/>
      <c r="AQ107" s="87"/>
      <c r="AR107" s="87"/>
      <c r="AS107" s="87"/>
      <c r="AT107" s="87"/>
      <c r="AU107" s="87"/>
      <c r="AV107" s="87"/>
      <c r="AW107" s="87"/>
      <c r="AX107" s="87"/>
      <c r="AY107" s="87"/>
      <c r="AZ107" s="87"/>
      <c r="BA107" s="87"/>
      <c r="BB107" s="87"/>
      <c r="BC107" s="87"/>
      <c r="BD107" s="87"/>
      <c r="BE107" s="87"/>
      <c r="BF107" s="87"/>
      <c r="BG107" s="87"/>
      <c r="BH107" s="87"/>
    </row>
    <row r="108" spans="12:60">
      <c r="L108" s="87"/>
      <c r="M108" s="87"/>
      <c r="N108" s="87"/>
      <c r="O108" s="87"/>
      <c r="P108" s="87"/>
      <c r="Q108" s="87"/>
      <c r="R108" s="87"/>
      <c r="S108" s="87"/>
      <c r="T108" s="87"/>
      <c r="U108" s="87"/>
      <c r="V108" s="87"/>
      <c r="W108" s="87"/>
      <c r="X108" s="87"/>
      <c r="Y108" s="87"/>
      <c r="Z108" s="87"/>
      <c r="AA108" s="87"/>
      <c r="AB108" s="87"/>
      <c r="AC108" s="87"/>
      <c r="AD108" s="87"/>
      <c r="AE108" s="87"/>
      <c r="AF108" s="87"/>
      <c r="AG108" s="87"/>
      <c r="AH108" s="87"/>
      <c r="AI108" s="87"/>
      <c r="AJ108" s="87"/>
      <c r="AK108" s="87"/>
      <c r="AL108" s="87"/>
      <c r="AM108" s="87"/>
      <c r="AN108" s="87"/>
      <c r="AO108" s="87"/>
      <c r="AP108" s="87"/>
      <c r="AQ108" s="87"/>
      <c r="AR108" s="87"/>
      <c r="AS108" s="87"/>
      <c r="AT108" s="87"/>
      <c r="AU108" s="87"/>
      <c r="AV108" s="87"/>
      <c r="AW108" s="87"/>
      <c r="AX108" s="87"/>
      <c r="AY108" s="87"/>
      <c r="AZ108" s="87"/>
      <c r="BA108" s="87"/>
      <c r="BB108" s="87"/>
      <c r="BC108" s="87"/>
      <c r="BD108" s="87"/>
      <c r="BE108" s="87"/>
      <c r="BF108" s="87"/>
      <c r="BG108" s="87"/>
      <c r="BH108" s="87"/>
    </row>
    <row r="109" spans="12:60">
      <c r="L109" s="87"/>
      <c r="M109" s="87"/>
      <c r="N109" s="87"/>
      <c r="O109" s="87"/>
      <c r="P109" s="87"/>
      <c r="Q109" s="87"/>
      <c r="R109" s="87"/>
      <c r="S109" s="87"/>
      <c r="T109" s="87"/>
      <c r="U109" s="87"/>
      <c r="V109" s="87"/>
      <c r="W109" s="87"/>
      <c r="X109" s="87"/>
      <c r="Y109" s="87"/>
      <c r="Z109" s="87"/>
      <c r="AA109" s="87"/>
      <c r="AB109" s="87"/>
      <c r="AC109" s="87"/>
      <c r="AD109" s="87"/>
      <c r="AE109" s="87"/>
      <c r="AF109" s="87"/>
      <c r="AG109" s="87"/>
      <c r="AH109" s="87"/>
      <c r="AI109" s="87"/>
      <c r="AJ109" s="87"/>
      <c r="AK109" s="87"/>
      <c r="AL109" s="87"/>
      <c r="AM109" s="87"/>
      <c r="AN109" s="87"/>
      <c r="AO109" s="87"/>
      <c r="AP109" s="87"/>
      <c r="AQ109" s="87"/>
      <c r="AR109" s="87"/>
      <c r="AS109" s="87"/>
      <c r="AT109" s="87"/>
      <c r="AU109" s="87"/>
      <c r="AV109" s="87"/>
      <c r="AW109" s="87"/>
      <c r="AX109" s="87"/>
      <c r="AY109" s="87"/>
      <c r="AZ109" s="87"/>
      <c r="BA109" s="87"/>
      <c r="BB109" s="87"/>
      <c r="BC109" s="87"/>
      <c r="BD109" s="87"/>
      <c r="BE109" s="87"/>
      <c r="BF109" s="87"/>
      <c r="BG109" s="87"/>
      <c r="BH109" s="87"/>
    </row>
    <row r="110" spans="12:60">
      <c r="L110" s="87"/>
      <c r="M110" s="87"/>
      <c r="N110" s="87"/>
      <c r="O110" s="87"/>
      <c r="P110" s="87"/>
      <c r="Q110" s="87"/>
      <c r="R110" s="87"/>
      <c r="S110" s="87"/>
      <c r="T110" s="87"/>
      <c r="U110" s="87"/>
      <c r="V110" s="87"/>
      <c r="W110" s="87"/>
      <c r="X110" s="87"/>
      <c r="Y110" s="87"/>
      <c r="Z110" s="87"/>
      <c r="AA110" s="87"/>
      <c r="AB110" s="87"/>
      <c r="AC110" s="87"/>
      <c r="AD110" s="87"/>
      <c r="AE110" s="87"/>
      <c r="AF110" s="87"/>
      <c r="AG110" s="87"/>
      <c r="AH110" s="87"/>
      <c r="AI110" s="87"/>
      <c r="AJ110" s="87"/>
      <c r="AK110" s="87"/>
      <c r="AL110" s="87"/>
      <c r="AM110" s="87"/>
      <c r="AN110" s="87"/>
      <c r="AO110" s="87"/>
      <c r="AP110" s="87"/>
      <c r="AQ110" s="87"/>
      <c r="AR110" s="87"/>
      <c r="AS110" s="87"/>
      <c r="AT110" s="87"/>
      <c r="AU110" s="87"/>
      <c r="AV110" s="87"/>
      <c r="AW110" s="87"/>
      <c r="AX110" s="87"/>
      <c r="AY110" s="87"/>
      <c r="AZ110" s="87"/>
      <c r="BA110" s="87"/>
      <c r="BB110" s="87"/>
      <c r="BC110" s="87"/>
      <c r="BD110" s="87"/>
      <c r="BE110" s="87"/>
      <c r="BF110" s="87"/>
      <c r="BG110" s="87"/>
      <c r="BH110" s="87"/>
    </row>
    <row r="111" spans="12:60">
      <c r="L111" s="87"/>
      <c r="M111" s="87"/>
      <c r="N111" s="87"/>
      <c r="O111" s="87"/>
      <c r="P111" s="87"/>
      <c r="Q111" s="87"/>
      <c r="R111" s="87"/>
      <c r="S111" s="87"/>
      <c r="T111" s="87"/>
      <c r="U111" s="87"/>
      <c r="V111" s="87"/>
      <c r="W111" s="87"/>
      <c r="X111" s="87"/>
      <c r="Y111" s="87"/>
      <c r="Z111" s="87"/>
      <c r="AA111" s="87"/>
      <c r="AB111" s="87"/>
      <c r="AC111" s="87"/>
      <c r="AD111" s="87"/>
      <c r="AE111" s="87"/>
      <c r="AF111" s="87"/>
      <c r="AG111" s="87"/>
      <c r="AH111" s="87"/>
      <c r="AI111" s="87"/>
      <c r="AJ111" s="87"/>
      <c r="AK111" s="87"/>
      <c r="AL111" s="87"/>
      <c r="AM111" s="87"/>
      <c r="AN111" s="87"/>
      <c r="AO111" s="87"/>
      <c r="AP111" s="87"/>
      <c r="AQ111" s="87"/>
      <c r="AR111" s="87"/>
      <c r="AS111" s="87"/>
      <c r="AT111" s="87"/>
      <c r="AU111" s="87"/>
      <c r="AV111" s="87"/>
      <c r="AW111" s="87"/>
      <c r="AX111" s="87"/>
      <c r="AY111" s="87"/>
      <c r="AZ111" s="87"/>
      <c r="BA111" s="87"/>
      <c r="BB111" s="87"/>
      <c r="BC111" s="87"/>
      <c r="BD111" s="87"/>
      <c r="BE111" s="87"/>
      <c r="BF111" s="87"/>
      <c r="BG111" s="87"/>
      <c r="BH111" s="87"/>
    </row>
    <row r="112" spans="12:60">
      <c r="L112" s="87"/>
      <c r="M112" s="87"/>
      <c r="N112" s="87"/>
      <c r="O112" s="87"/>
      <c r="P112" s="87"/>
      <c r="Q112" s="87"/>
      <c r="R112" s="87"/>
      <c r="S112" s="87"/>
      <c r="T112" s="87"/>
      <c r="U112" s="87"/>
      <c r="V112" s="87"/>
      <c r="W112" s="87"/>
      <c r="X112" s="87"/>
      <c r="Y112" s="87"/>
      <c r="Z112" s="87"/>
      <c r="AA112" s="87"/>
      <c r="AB112" s="87"/>
      <c r="AC112" s="87"/>
      <c r="AD112" s="87"/>
      <c r="AE112" s="87"/>
      <c r="AF112" s="87"/>
      <c r="AG112" s="87"/>
      <c r="AH112" s="87"/>
      <c r="AI112" s="87"/>
      <c r="AJ112" s="87"/>
      <c r="AK112" s="87"/>
      <c r="AL112" s="87"/>
      <c r="AM112" s="87"/>
      <c r="AN112" s="87"/>
      <c r="AO112" s="87"/>
      <c r="AP112" s="87"/>
      <c r="AQ112" s="87"/>
      <c r="AR112" s="87"/>
      <c r="AS112" s="87"/>
      <c r="AT112" s="87"/>
      <c r="AU112" s="87"/>
      <c r="AV112" s="87"/>
      <c r="AW112" s="87"/>
      <c r="AX112" s="87"/>
      <c r="AY112" s="87"/>
      <c r="AZ112" s="87"/>
      <c r="BA112" s="87"/>
      <c r="BB112" s="87"/>
      <c r="BC112" s="87"/>
      <c r="BD112" s="87"/>
      <c r="BE112" s="87"/>
      <c r="BF112" s="87"/>
      <c r="BG112" s="87"/>
      <c r="BH112" s="87"/>
    </row>
    <row r="113" spans="12:60">
      <c r="L113" s="87"/>
      <c r="M113" s="87"/>
      <c r="N113" s="87"/>
      <c r="O113" s="87"/>
      <c r="P113" s="87"/>
      <c r="Q113" s="87"/>
      <c r="R113" s="87"/>
      <c r="S113" s="87"/>
      <c r="T113" s="87"/>
      <c r="U113" s="87"/>
      <c r="V113" s="87"/>
      <c r="W113" s="87"/>
      <c r="X113" s="87"/>
      <c r="Y113" s="87"/>
      <c r="Z113" s="87"/>
      <c r="AA113" s="87"/>
      <c r="AB113" s="87"/>
      <c r="AC113" s="87"/>
      <c r="AD113" s="87"/>
      <c r="AE113" s="87"/>
      <c r="AF113" s="87"/>
      <c r="AG113" s="87"/>
      <c r="AH113" s="87"/>
      <c r="AI113" s="87"/>
      <c r="AJ113" s="87"/>
      <c r="AK113" s="87"/>
      <c r="AL113" s="87"/>
      <c r="AM113" s="87"/>
      <c r="AN113" s="87"/>
      <c r="AO113" s="87"/>
      <c r="AP113" s="87"/>
      <c r="AQ113" s="87"/>
      <c r="AR113" s="87"/>
      <c r="AS113" s="87"/>
      <c r="AT113" s="87"/>
      <c r="AU113" s="87"/>
      <c r="AV113" s="87"/>
      <c r="AW113" s="87"/>
      <c r="AX113" s="87"/>
      <c r="AY113" s="87"/>
      <c r="AZ113" s="87"/>
      <c r="BA113" s="87"/>
      <c r="BB113" s="87"/>
      <c r="BC113" s="87"/>
      <c r="BD113" s="87"/>
      <c r="BE113" s="87"/>
      <c r="BF113" s="87"/>
      <c r="BG113" s="87"/>
      <c r="BH113" s="87"/>
    </row>
    <row r="114" spans="12:60">
      <c r="L114" s="87"/>
      <c r="M114" s="87"/>
      <c r="N114" s="87"/>
      <c r="O114" s="87"/>
      <c r="P114" s="87"/>
      <c r="Q114" s="87"/>
      <c r="R114" s="87"/>
      <c r="S114" s="87"/>
      <c r="T114" s="87"/>
      <c r="U114" s="87"/>
      <c r="V114" s="87"/>
      <c r="W114" s="87"/>
      <c r="X114" s="87"/>
      <c r="Y114" s="87"/>
      <c r="Z114" s="87"/>
      <c r="AA114" s="87"/>
      <c r="AB114" s="87"/>
      <c r="AC114" s="87"/>
      <c r="AD114" s="87"/>
      <c r="AE114" s="87"/>
      <c r="AF114" s="87"/>
      <c r="AG114" s="87"/>
      <c r="AH114" s="87"/>
      <c r="AI114" s="87"/>
      <c r="AJ114" s="87"/>
      <c r="AK114" s="87"/>
      <c r="AL114" s="87"/>
      <c r="AM114" s="87"/>
      <c r="AN114" s="87"/>
      <c r="AO114" s="87"/>
      <c r="AP114" s="87"/>
      <c r="AQ114" s="87"/>
      <c r="AR114" s="87"/>
      <c r="AS114" s="87"/>
      <c r="AT114" s="87"/>
      <c r="AU114" s="87"/>
      <c r="AV114" s="87"/>
      <c r="AW114" s="87"/>
      <c r="AX114" s="87"/>
      <c r="AY114" s="87"/>
      <c r="AZ114" s="87"/>
      <c r="BA114" s="87"/>
      <c r="BB114" s="87"/>
      <c r="BC114" s="87"/>
      <c r="BD114" s="87"/>
      <c r="BE114" s="87"/>
      <c r="BF114" s="87"/>
      <c r="BG114" s="87"/>
      <c r="BH114" s="87"/>
    </row>
    <row r="115" spans="12:60">
      <c r="L115" s="87"/>
      <c r="M115" s="87"/>
      <c r="N115" s="87"/>
      <c r="O115" s="87"/>
      <c r="P115" s="87"/>
      <c r="Q115" s="87"/>
      <c r="R115" s="87"/>
      <c r="S115" s="87"/>
      <c r="T115" s="87"/>
      <c r="U115" s="87"/>
      <c r="V115" s="87"/>
      <c r="W115" s="87"/>
      <c r="X115" s="87"/>
      <c r="Y115" s="87"/>
      <c r="Z115" s="87"/>
      <c r="AA115" s="87"/>
      <c r="AB115" s="87"/>
      <c r="AC115" s="87"/>
      <c r="AD115" s="87"/>
      <c r="AE115" s="87"/>
      <c r="AF115" s="87"/>
      <c r="AG115" s="87"/>
      <c r="AH115" s="87"/>
      <c r="AI115" s="87"/>
      <c r="AJ115" s="87"/>
      <c r="AK115" s="87"/>
      <c r="AL115" s="87"/>
      <c r="AM115" s="87"/>
      <c r="AN115" s="87"/>
      <c r="AO115" s="87"/>
      <c r="AP115" s="87"/>
      <c r="AQ115" s="87"/>
      <c r="AR115" s="87"/>
      <c r="AS115" s="87"/>
      <c r="AT115" s="87"/>
      <c r="AU115" s="87"/>
      <c r="AV115" s="87"/>
      <c r="AW115" s="87"/>
      <c r="AX115" s="87"/>
      <c r="AY115" s="87"/>
      <c r="AZ115" s="87"/>
      <c r="BA115" s="87"/>
      <c r="BB115" s="87"/>
      <c r="BC115" s="87"/>
      <c r="BD115" s="87"/>
      <c r="BE115" s="87"/>
      <c r="BF115" s="87"/>
      <c r="BG115" s="87"/>
      <c r="BH115" s="87"/>
    </row>
    <row r="116" spans="12:60">
      <c r="L116" s="87"/>
      <c r="M116" s="87"/>
      <c r="N116" s="87"/>
      <c r="O116" s="87"/>
      <c r="P116" s="87"/>
      <c r="Q116" s="87"/>
      <c r="R116" s="87"/>
      <c r="S116" s="87"/>
      <c r="T116" s="87"/>
      <c r="U116" s="87"/>
      <c r="V116" s="87"/>
      <c r="W116" s="87"/>
      <c r="X116" s="87"/>
      <c r="Y116" s="87"/>
      <c r="Z116" s="87"/>
      <c r="AA116" s="87"/>
      <c r="AB116" s="87"/>
      <c r="AC116" s="87"/>
      <c r="AD116" s="87"/>
      <c r="AE116" s="87"/>
      <c r="AF116" s="87"/>
      <c r="AG116" s="87"/>
      <c r="AH116" s="87"/>
      <c r="AI116" s="87"/>
      <c r="AJ116" s="87"/>
      <c r="AK116" s="87"/>
      <c r="AL116" s="87"/>
      <c r="AM116" s="87"/>
      <c r="AN116" s="87"/>
      <c r="AO116" s="87"/>
      <c r="AP116" s="87"/>
      <c r="AQ116" s="87"/>
      <c r="AR116" s="87"/>
      <c r="AS116" s="87"/>
      <c r="AT116" s="87"/>
      <c r="AU116" s="87"/>
      <c r="AV116" s="87"/>
      <c r="AW116" s="87"/>
      <c r="AX116" s="87"/>
      <c r="AY116" s="87"/>
      <c r="AZ116" s="87"/>
      <c r="BA116" s="87"/>
      <c r="BB116" s="87"/>
      <c r="BC116" s="87"/>
      <c r="BD116" s="87"/>
      <c r="BE116" s="87"/>
      <c r="BF116" s="87"/>
      <c r="BG116" s="87"/>
      <c r="BH116" s="87"/>
    </row>
    <row r="117" spans="12:60">
      <c r="L117" s="87"/>
      <c r="M117" s="87"/>
      <c r="N117" s="87"/>
      <c r="O117" s="87"/>
      <c r="P117" s="87"/>
      <c r="Q117" s="87"/>
      <c r="R117" s="87"/>
      <c r="S117" s="87"/>
      <c r="T117" s="87"/>
      <c r="U117" s="87"/>
      <c r="V117" s="87"/>
      <c r="W117" s="87"/>
      <c r="X117" s="87"/>
      <c r="Y117" s="87"/>
      <c r="Z117" s="87"/>
      <c r="AA117" s="87"/>
      <c r="AB117" s="87"/>
      <c r="AC117" s="87"/>
      <c r="AD117" s="87"/>
      <c r="AE117" s="87"/>
      <c r="AF117" s="87"/>
      <c r="AG117" s="87"/>
      <c r="AH117" s="87"/>
      <c r="AI117" s="87"/>
      <c r="AJ117" s="87"/>
      <c r="AK117" s="87"/>
      <c r="AL117" s="87"/>
      <c r="AM117" s="87"/>
      <c r="AN117" s="87"/>
      <c r="AO117" s="87"/>
      <c r="AP117" s="87"/>
      <c r="AQ117" s="87"/>
      <c r="AR117" s="87"/>
      <c r="AS117" s="87"/>
      <c r="AT117" s="87"/>
      <c r="AU117" s="87"/>
      <c r="AV117" s="87"/>
      <c r="AW117" s="87"/>
      <c r="AX117" s="87"/>
      <c r="AY117" s="87"/>
      <c r="AZ117" s="87"/>
      <c r="BA117" s="87"/>
      <c r="BB117" s="87"/>
      <c r="BC117" s="87"/>
      <c r="BD117" s="87"/>
      <c r="BE117" s="87"/>
      <c r="BF117" s="87"/>
      <c r="BG117" s="87"/>
      <c r="BH117" s="87"/>
    </row>
    <row r="118" spans="12:60">
      <c r="L118" s="87"/>
      <c r="M118" s="87"/>
      <c r="N118" s="87"/>
      <c r="O118" s="87"/>
      <c r="P118" s="87"/>
      <c r="Q118" s="87"/>
      <c r="R118" s="87"/>
      <c r="S118" s="87"/>
      <c r="T118" s="87"/>
      <c r="U118" s="87"/>
      <c r="V118" s="87"/>
      <c r="W118" s="87"/>
      <c r="X118" s="87"/>
      <c r="Y118" s="87"/>
      <c r="Z118" s="87"/>
      <c r="AA118" s="87"/>
      <c r="AB118" s="87"/>
      <c r="AC118" s="87"/>
      <c r="AD118" s="87"/>
      <c r="AE118" s="87"/>
      <c r="AF118" s="87"/>
      <c r="AG118" s="87"/>
      <c r="AH118" s="87"/>
      <c r="AI118" s="87"/>
      <c r="AJ118" s="87"/>
      <c r="AK118" s="87"/>
      <c r="AL118" s="87"/>
      <c r="AM118" s="87"/>
      <c r="AN118" s="87"/>
      <c r="AO118" s="87"/>
      <c r="AP118" s="87"/>
      <c r="AQ118" s="87"/>
      <c r="AR118" s="87"/>
      <c r="AS118" s="87"/>
      <c r="AT118" s="87"/>
      <c r="AU118" s="87"/>
      <c r="AV118" s="87"/>
      <c r="AW118" s="87"/>
      <c r="AX118" s="87"/>
      <c r="AY118" s="87"/>
      <c r="AZ118" s="87"/>
      <c r="BA118" s="87"/>
      <c r="BB118" s="87"/>
      <c r="BC118" s="87"/>
      <c r="BD118" s="87"/>
      <c r="BE118" s="87"/>
      <c r="BF118" s="87"/>
      <c r="BG118" s="87"/>
      <c r="BH118" s="87"/>
    </row>
    <row r="119" spans="12:60">
      <c r="L119" s="87"/>
      <c r="M119" s="87"/>
      <c r="N119" s="87"/>
      <c r="O119" s="87"/>
      <c r="P119" s="87"/>
      <c r="Q119" s="87"/>
      <c r="R119" s="87"/>
      <c r="S119" s="87"/>
      <c r="T119" s="87"/>
      <c r="U119" s="87"/>
      <c r="V119" s="87"/>
      <c r="W119" s="87"/>
      <c r="X119" s="87"/>
      <c r="Y119" s="87"/>
      <c r="Z119" s="87"/>
      <c r="AA119" s="87"/>
      <c r="AB119" s="87"/>
      <c r="AC119" s="87"/>
      <c r="AD119" s="87"/>
      <c r="AE119" s="87"/>
      <c r="AF119" s="87"/>
      <c r="AG119" s="87"/>
      <c r="AH119" s="87"/>
      <c r="AI119" s="87"/>
      <c r="AJ119" s="87"/>
      <c r="AK119" s="87"/>
      <c r="AL119" s="87"/>
      <c r="AM119" s="87"/>
      <c r="AN119" s="87"/>
      <c r="AO119" s="87"/>
      <c r="AP119" s="87"/>
      <c r="AQ119" s="87"/>
      <c r="AR119" s="87"/>
      <c r="AS119" s="87"/>
      <c r="AT119" s="87"/>
      <c r="AU119" s="87"/>
      <c r="AV119" s="87"/>
      <c r="AW119" s="87"/>
      <c r="AX119" s="87"/>
      <c r="AY119" s="87"/>
      <c r="AZ119" s="87"/>
      <c r="BA119" s="87"/>
      <c r="BB119" s="87"/>
      <c r="BC119" s="87"/>
      <c r="BD119" s="87"/>
      <c r="BE119" s="87"/>
      <c r="BF119" s="87"/>
      <c r="BG119" s="87"/>
      <c r="BH119" s="87"/>
    </row>
    <row r="120" spans="12:60">
      <c r="L120" s="87"/>
      <c r="M120" s="87"/>
      <c r="N120" s="87"/>
      <c r="O120" s="87"/>
      <c r="P120" s="87"/>
      <c r="Q120" s="87"/>
      <c r="R120" s="87"/>
      <c r="S120" s="87"/>
      <c r="T120" s="87"/>
      <c r="U120" s="87"/>
      <c r="V120" s="87"/>
      <c r="W120" s="87"/>
      <c r="X120" s="87"/>
      <c r="Y120" s="87"/>
      <c r="Z120" s="87"/>
      <c r="AA120" s="87"/>
      <c r="AB120" s="87"/>
      <c r="AC120" s="87"/>
      <c r="AD120" s="87"/>
      <c r="AE120" s="87"/>
      <c r="AF120" s="87"/>
      <c r="AG120" s="87"/>
      <c r="AH120" s="87"/>
      <c r="AI120" s="87"/>
      <c r="AJ120" s="87"/>
      <c r="AK120" s="87"/>
      <c r="AL120" s="87"/>
      <c r="AM120" s="87"/>
      <c r="AN120" s="87"/>
      <c r="AO120" s="87"/>
      <c r="AP120" s="87"/>
      <c r="AQ120" s="87"/>
      <c r="AR120" s="87"/>
      <c r="AS120" s="87"/>
      <c r="AT120" s="87"/>
      <c r="AU120" s="87"/>
      <c r="AV120" s="87"/>
      <c r="AW120" s="87"/>
      <c r="AX120" s="87"/>
      <c r="AY120" s="87"/>
      <c r="AZ120" s="87"/>
      <c r="BA120" s="87"/>
      <c r="BB120" s="87"/>
      <c r="BC120" s="87"/>
      <c r="BD120" s="87"/>
      <c r="BE120" s="87"/>
      <c r="BF120" s="87"/>
      <c r="BG120" s="87"/>
      <c r="BH120" s="87"/>
    </row>
    <row r="121" spans="12:60">
      <c r="L121" s="87"/>
      <c r="M121" s="87"/>
      <c r="N121" s="87"/>
      <c r="O121" s="87"/>
      <c r="P121" s="87"/>
      <c r="Q121" s="87"/>
      <c r="R121" s="87"/>
      <c r="S121" s="87"/>
      <c r="T121" s="87"/>
      <c r="U121" s="87"/>
      <c r="V121" s="87"/>
      <c r="W121" s="87"/>
      <c r="X121" s="87"/>
      <c r="Y121" s="87"/>
      <c r="Z121" s="87"/>
      <c r="AA121" s="87"/>
      <c r="AB121" s="87"/>
      <c r="AC121" s="87"/>
      <c r="AD121" s="87"/>
      <c r="AE121" s="87"/>
      <c r="AF121" s="87"/>
      <c r="AG121" s="87"/>
      <c r="AH121" s="87"/>
      <c r="AI121" s="87"/>
      <c r="AJ121" s="87"/>
      <c r="AK121" s="87"/>
      <c r="AL121" s="87"/>
      <c r="AM121" s="87"/>
      <c r="AN121" s="87"/>
      <c r="AO121" s="87"/>
      <c r="AP121" s="87"/>
      <c r="AQ121" s="87"/>
      <c r="AR121" s="87"/>
      <c r="AS121" s="87"/>
      <c r="AT121" s="87"/>
      <c r="AU121" s="87"/>
      <c r="AV121" s="87"/>
      <c r="AW121" s="87"/>
      <c r="AX121" s="87"/>
      <c r="AY121" s="87"/>
      <c r="AZ121" s="87"/>
      <c r="BA121" s="87"/>
      <c r="BB121" s="87"/>
      <c r="BC121" s="87"/>
      <c r="BD121" s="87"/>
      <c r="BE121" s="87"/>
      <c r="BF121" s="87"/>
      <c r="BG121" s="87"/>
      <c r="BH121" s="87"/>
    </row>
    <row r="122" spans="12:60">
      <c r="L122" s="87"/>
      <c r="M122" s="87"/>
      <c r="N122" s="87"/>
      <c r="O122" s="87"/>
      <c r="P122" s="87"/>
      <c r="Q122" s="87"/>
      <c r="R122" s="87"/>
      <c r="S122" s="87"/>
      <c r="T122" s="87"/>
      <c r="U122" s="87"/>
      <c r="V122" s="87"/>
      <c r="W122" s="87"/>
      <c r="X122" s="87"/>
      <c r="Y122" s="87"/>
      <c r="Z122" s="87"/>
      <c r="AA122" s="87"/>
      <c r="AB122" s="87"/>
      <c r="AC122" s="87"/>
      <c r="AD122" s="87"/>
      <c r="AE122" s="87"/>
      <c r="AF122" s="87"/>
      <c r="AG122" s="87"/>
      <c r="AH122" s="87"/>
      <c r="AI122" s="87"/>
      <c r="AJ122" s="87"/>
      <c r="AK122" s="87"/>
      <c r="AL122" s="87"/>
      <c r="AM122" s="87"/>
      <c r="AN122" s="87"/>
      <c r="AO122" s="87"/>
      <c r="AP122" s="87"/>
      <c r="AQ122" s="87"/>
      <c r="AR122" s="87"/>
      <c r="AS122" s="87"/>
      <c r="AT122" s="87"/>
      <c r="AU122" s="87"/>
      <c r="AV122" s="87"/>
      <c r="AW122" s="87"/>
      <c r="AX122" s="87"/>
      <c r="AY122" s="87"/>
      <c r="AZ122" s="87"/>
      <c r="BA122" s="87"/>
      <c r="BB122" s="87"/>
      <c r="BC122" s="87"/>
      <c r="BD122" s="87"/>
      <c r="BE122" s="87"/>
      <c r="BF122" s="87"/>
      <c r="BG122" s="87"/>
      <c r="BH122" s="87"/>
    </row>
    <row r="123" spans="12:60">
      <c r="L123" s="87"/>
      <c r="M123" s="87"/>
      <c r="N123" s="87"/>
      <c r="O123" s="87"/>
      <c r="P123" s="87"/>
      <c r="Q123" s="87"/>
      <c r="R123" s="87"/>
      <c r="S123" s="87"/>
      <c r="T123" s="87"/>
      <c r="U123" s="87"/>
      <c r="V123" s="87"/>
      <c r="W123" s="87"/>
      <c r="X123" s="87"/>
      <c r="Y123" s="87"/>
      <c r="Z123" s="87"/>
      <c r="AA123" s="87"/>
      <c r="AB123" s="87"/>
      <c r="AC123" s="87"/>
      <c r="AD123" s="87"/>
      <c r="AE123" s="87"/>
      <c r="AF123" s="87"/>
      <c r="AG123" s="87"/>
      <c r="AH123" s="87"/>
      <c r="AI123" s="87"/>
      <c r="AJ123" s="87"/>
      <c r="AK123" s="87"/>
      <c r="AL123" s="87"/>
      <c r="AM123" s="87"/>
      <c r="AN123" s="87"/>
      <c r="AO123" s="87"/>
      <c r="AP123" s="87"/>
      <c r="AQ123" s="87"/>
      <c r="AR123" s="87"/>
      <c r="AS123" s="87"/>
      <c r="AT123" s="87"/>
      <c r="AU123" s="87"/>
      <c r="AV123" s="87"/>
      <c r="AW123" s="87"/>
      <c r="AX123" s="87"/>
      <c r="AY123" s="87"/>
      <c r="AZ123" s="87"/>
      <c r="BA123" s="87"/>
      <c r="BB123" s="87"/>
      <c r="BC123" s="87"/>
      <c r="BD123" s="87"/>
      <c r="BE123" s="87"/>
      <c r="BF123" s="87"/>
      <c r="BG123" s="87"/>
      <c r="BH123" s="87"/>
    </row>
    <row r="124" spans="12:60">
      <c r="L124" s="87"/>
      <c r="M124" s="87"/>
      <c r="N124" s="87"/>
      <c r="O124" s="87"/>
      <c r="P124" s="87"/>
      <c r="Q124" s="87"/>
      <c r="R124" s="87"/>
      <c r="S124" s="87"/>
      <c r="T124" s="87"/>
      <c r="U124" s="87"/>
      <c r="V124" s="87"/>
      <c r="W124" s="87"/>
      <c r="X124" s="87"/>
      <c r="Y124" s="87"/>
      <c r="Z124" s="87"/>
      <c r="AA124" s="87"/>
      <c r="AB124" s="87"/>
      <c r="AC124" s="87"/>
      <c r="AD124" s="87"/>
      <c r="AE124" s="87"/>
      <c r="AF124" s="87"/>
      <c r="AG124" s="87"/>
      <c r="AH124" s="87"/>
      <c r="AI124" s="87"/>
      <c r="AJ124" s="87"/>
      <c r="AK124" s="87"/>
      <c r="AL124" s="87"/>
      <c r="AM124" s="87"/>
      <c r="AN124" s="87"/>
      <c r="AO124" s="87"/>
      <c r="AP124" s="87"/>
      <c r="AQ124" s="87"/>
      <c r="AR124" s="87"/>
      <c r="AS124" s="87"/>
      <c r="AT124" s="87"/>
      <c r="AU124" s="87"/>
      <c r="AV124" s="87"/>
      <c r="AW124" s="87"/>
      <c r="AX124" s="87"/>
      <c r="AY124" s="87"/>
      <c r="AZ124" s="87"/>
      <c r="BA124" s="87"/>
      <c r="BB124" s="87"/>
      <c r="BC124" s="87"/>
      <c r="BD124" s="87"/>
      <c r="BE124" s="87"/>
      <c r="BF124" s="87"/>
      <c r="BG124" s="87"/>
      <c r="BH124" s="87"/>
    </row>
    <row r="125" spans="12:60">
      <c r="L125" s="87"/>
      <c r="M125" s="87"/>
      <c r="N125" s="87"/>
      <c r="O125" s="87"/>
      <c r="P125" s="87"/>
      <c r="Q125" s="87"/>
      <c r="R125" s="87"/>
      <c r="S125" s="87"/>
      <c r="T125" s="87"/>
      <c r="U125" s="87"/>
      <c r="V125" s="87"/>
      <c r="W125" s="87"/>
      <c r="X125" s="87"/>
      <c r="Y125" s="87"/>
      <c r="Z125" s="87"/>
      <c r="AA125" s="87"/>
      <c r="AB125" s="87"/>
      <c r="AC125" s="87"/>
      <c r="AD125" s="87"/>
      <c r="AE125" s="87"/>
      <c r="AF125" s="87"/>
      <c r="AG125" s="87"/>
      <c r="AH125" s="87"/>
      <c r="AI125" s="87"/>
      <c r="AJ125" s="87"/>
      <c r="AK125" s="87"/>
      <c r="AL125" s="87"/>
      <c r="AM125" s="87"/>
      <c r="AN125" s="87"/>
      <c r="AO125" s="87"/>
      <c r="AP125" s="87"/>
      <c r="AQ125" s="87"/>
      <c r="AR125" s="87"/>
      <c r="AS125" s="87"/>
      <c r="AT125" s="87"/>
      <c r="AU125" s="87"/>
      <c r="AV125" s="87"/>
      <c r="AW125" s="87"/>
      <c r="AX125" s="87"/>
      <c r="AY125" s="87"/>
      <c r="AZ125" s="87"/>
      <c r="BA125" s="87"/>
      <c r="BB125" s="87"/>
      <c r="BC125" s="87"/>
      <c r="BD125" s="87"/>
      <c r="BE125" s="87"/>
      <c r="BF125" s="87"/>
      <c r="BG125" s="87"/>
      <c r="BH125" s="87"/>
    </row>
    <row r="126" spans="12:60">
      <c r="L126" s="87"/>
      <c r="M126" s="87"/>
      <c r="N126" s="87"/>
      <c r="O126" s="87"/>
      <c r="P126" s="87"/>
      <c r="Q126" s="87"/>
      <c r="R126" s="87"/>
      <c r="S126" s="87"/>
      <c r="T126" s="87"/>
      <c r="U126" s="87"/>
      <c r="V126" s="87"/>
      <c r="W126" s="87"/>
      <c r="X126" s="87"/>
      <c r="Y126" s="87"/>
      <c r="Z126" s="87"/>
      <c r="AA126" s="87"/>
      <c r="AB126" s="87"/>
      <c r="AC126" s="87"/>
      <c r="AD126" s="87"/>
      <c r="AE126" s="87"/>
      <c r="AF126" s="87"/>
      <c r="AG126" s="87"/>
      <c r="AH126" s="87"/>
      <c r="AI126" s="87"/>
      <c r="AJ126" s="87"/>
      <c r="AK126" s="87"/>
      <c r="AL126" s="87"/>
      <c r="AM126" s="87"/>
      <c r="AN126" s="87"/>
      <c r="AO126" s="87"/>
      <c r="AP126" s="87"/>
      <c r="AQ126" s="87"/>
      <c r="AR126" s="87"/>
      <c r="AS126" s="87"/>
      <c r="AT126" s="87"/>
      <c r="AU126" s="87"/>
      <c r="AV126" s="87"/>
      <c r="AW126" s="87"/>
      <c r="AX126" s="87"/>
      <c r="AY126" s="87"/>
      <c r="AZ126" s="87"/>
      <c r="BA126" s="87"/>
      <c r="BB126" s="87"/>
      <c r="BC126" s="87"/>
      <c r="BD126" s="87"/>
      <c r="BE126" s="87"/>
      <c r="BF126" s="87"/>
      <c r="BG126" s="87"/>
      <c r="BH126" s="87"/>
    </row>
    <row r="127" spans="12:60">
      <c r="L127" s="87"/>
      <c r="M127" s="87"/>
      <c r="N127" s="87"/>
      <c r="O127" s="87"/>
      <c r="P127" s="87"/>
      <c r="Q127" s="87"/>
      <c r="R127" s="87"/>
      <c r="S127" s="87"/>
      <c r="T127" s="87"/>
      <c r="U127" s="87"/>
      <c r="V127" s="87"/>
      <c r="W127" s="87"/>
      <c r="X127" s="87"/>
      <c r="Y127" s="87"/>
      <c r="Z127" s="87"/>
      <c r="AA127" s="87"/>
      <c r="AB127" s="87"/>
      <c r="AC127" s="87"/>
      <c r="AD127" s="87"/>
      <c r="AE127" s="87"/>
      <c r="AF127" s="87"/>
      <c r="AG127" s="87"/>
      <c r="AH127" s="87"/>
      <c r="AI127" s="87"/>
      <c r="AJ127" s="87"/>
      <c r="AK127" s="87"/>
      <c r="AL127" s="87"/>
      <c r="AM127" s="87"/>
      <c r="AN127" s="87"/>
      <c r="AO127" s="87"/>
      <c r="AP127" s="87"/>
      <c r="AQ127" s="87"/>
      <c r="AR127" s="87"/>
      <c r="AS127" s="87"/>
      <c r="AT127" s="87"/>
      <c r="AU127" s="87"/>
      <c r="AV127" s="87"/>
      <c r="AW127" s="87"/>
      <c r="AX127" s="87"/>
      <c r="AY127" s="87"/>
      <c r="AZ127" s="87"/>
      <c r="BA127" s="87"/>
      <c r="BB127" s="87"/>
      <c r="BC127" s="87"/>
      <c r="BD127" s="87"/>
      <c r="BE127" s="87"/>
      <c r="BF127" s="87"/>
      <c r="BG127" s="87"/>
      <c r="BH127" s="87"/>
    </row>
    <row r="128" spans="12:60">
      <c r="L128" s="87"/>
      <c r="M128" s="87"/>
      <c r="N128" s="87"/>
      <c r="O128" s="87"/>
      <c r="P128" s="87"/>
      <c r="Q128" s="87"/>
      <c r="R128" s="87"/>
      <c r="S128" s="87"/>
      <c r="T128" s="87"/>
      <c r="U128" s="87"/>
      <c r="V128" s="87"/>
      <c r="W128" s="87"/>
      <c r="X128" s="87"/>
      <c r="Y128" s="87"/>
      <c r="Z128" s="87"/>
      <c r="AA128" s="87"/>
      <c r="AB128" s="87"/>
      <c r="AC128" s="87"/>
      <c r="AD128" s="87"/>
      <c r="AE128" s="87"/>
      <c r="AF128" s="87"/>
      <c r="AG128" s="87"/>
      <c r="AH128" s="87"/>
      <c r="AI128" s="87"/>
      <c r="AJ128" s="87"/>
      <c r="AK128" s="87"/>
      <c r="AL128" s="87"/>
      <c r="AM128" s="87"/>
      <c r="AN128" s="87"/>
      <c r="AO128" s="87"/>
      <c r="AP128" s="87"/>
      <c r="AQ128" s="87"/>
      <c r="AR128" s="87"/>
      <c r="AS128" s="87"/>
      <c r="AT128" s="87"/>
      <c r="AU128" s="87"/>
      <c r="AV128" s="87"/>
      <c r="AW128" s="87"/>
      <c r="AX128" s="87"/>
      <c r="AY128" s="87"/>
      <c r="AZ128" s="87"/>
      <c r="BA128" s="87"/>
      <c r="BB128" s="87"/>
      <c r="BC128" s="87"/>
      <c r="BD128" s="87"/>
      <c r="BE128" s="87"/>
      <c r="BF128" s="87"/>
      <c r="BG128" s="87"/>
      <c r="BH128" s="87"/>
    </row>
    <row r="129" spans="12:60">
      <c r="L129" s="87"/>
      <c r="M129" s="87"/>
      <c r="N129" s="87"/>
      <c r="O129" s="87"/>
      <c r="P129" s="87"/>
      <c r="Q129" s="87"/>
      <c r="R129" s="87"/>
      <c r="S129" s="87"/>
      <c r="T129" s="87"/>
      <c r="U129" s="87"/>
      <c r="V129" s="87"/>
      <c r="W129" s="87"/>
      <c r="X129" s="87"/>
      <c r="Y129" s="87"/>
      <c r="Z129" s="87"/>
      <c r="AA129" s="87"/>
      <c r="AB129" s="87"/>
      <c r="AC129" s="87"/>
      <c r="AD129" s="87"/>
      <c r="AE129" s="87"/>
      <c r="AF129" s="87"/>
      <c r="AG129" s="87"/>
      <c r="AH129" s="87"/>
      <c r="AI129" s="87"/>
      <c r="AJ129" s="87"/>
      <c r="AK129" s="87"/>
      <c r="AL129" s="87"/>
      <c r="AM129" s="87"/>
      <c r="AN129" s="87"/>
      <c r="AO129" s="87"/>
      <c r="AP129" s="87"/>
      <c r="AQ129" s="87"/>
      <c r="AR129" s="87"/>
      <c r="AS129" s="87"/>
      <c r="AT129" s="87"/>
      <c r="AU129" s="87"/>
      <c r="AV129" s="87"/>
      <c r="AW129" s="87"/>
      <c r="AX129" s="87"/>
      <c r="AY129" s="87"/>
      <c r="AZ129" s="87"/>
      <c r="BA129" s="87"/>
      <c r="BB129" s="87"/>
      <c r="BC129" s="87"/>
      <c r="BD129" s="87"/>
      <c r="BE129" s="87"/>
      <c r="BF129" s="87"/>
      <c r="BG129" s="87"/>
      <c r="BH129" s="87"/>
    </row>
    <row r="130" spans="12:60">
      <c r="L130" s="87"/>
      <c r="M130" s="87"/>
      <c r="N130" s="87"/>
      <c r="O130" s="87"/>
      <c r="P130" s="87"/>
      <c r="Q130" s="87"/>
      <c r="R130" s="87"/>
      <c r="S130" s="87"/>
      <c r="T130" s="87"/>
      <c r="U130" s="87"/>
      <c r="V130" s="87"/>
      <c r="W130" s="87"/>
      <c r="X130" s="87"/>
      <c r="Y130" s="87"/>
      <c r="Z130" s="87"/>
      <c r="AA130" s="87"/>
      <c r="AB130" s="87"/>
      <c r="AC130" s="87"/>
      <c r="AD130" s="87"/>
      <c r="AE130" s="87"/>
      <c r="AF130" s="87"/>
      <c r="AG130" s="87"/>
      <c r="AH130" s="87"/>
      <c r="AI130" s="87"/>
      <c r="AJ130" s="87"/>
      <c r="AK130" s="87"/>
      <c r="AL130" s="87"/>
      <c r="AM130" s="87"/>
      <c r="AN130" s="87"/>
      <c r="AO130" s="87"/>
      <c r="AP130" s="87"/>
      <c r="AQ130" s="87"/>
      <c r="AR130" s="87"/>
      <c r="AS130" s="87"/>
      <c r="AT130" s="87"/>
      <c r="AU130" s="87"/>
      <c r="AV130" s="87"/>
      <c r="AW130" s="87"/>
      <c r="AX130" s="87"/>
      <c r="AY130" s="87"/>
      <c r="AZ130" s="87"/>
      <c r="BA130" s="87"/>
      <c r="BB130" s="87"/>
      <c r="BC130" s="87"/>
      <c r="BD130" s="87"/>
      <c r="BE130" s="87"/>
      <c r="BF130" s="87"/>
      <c r="BG130" s="87"/>
      <c r="BH130" s="87"/>
    </row>
    <row r="131" spans="12:60">
      <c r="L131" s="87"/>
      <c r="M131" s="87"/>
      <c r="N131" s="87"/>
      <c r="O131" s="87"/>
      <c r="P131" s="87"/>
      <c r="Q131" s="87"/>
      <c r="R131" s="87"/>
      <c r="S131" s="87"/>
      <c r="T131" s="87"/>
      <c r="U131" s="87"/>
      <c r="V131" s="87"/>
      <c r="W131" s="87"/>
      <c r="X131" s="87"/>
      <c r="Y131" s="87"/>
      <c r="Z131" s="87"/>
      <c r="AA131" s="87"/>
      <c r="AB131" s="87"/>
      <c r="AC131" s="87"/>
      <c r="AD131" s="87"/>
      <c r="AE131" s="87"/>
      <c r="AF131" s="87"/>
      <c r="AG131" s="87"/>
      <c r="AH131" s="87"/>
      <c r="AI131" s="87"/>
      <c r="AJ131" s="87"/>
      <c r="AK131" s="87"/>
      <c r="AL131" s="87"/>
      <c r="AM131" s="87"/>
      <c r="AN131" s="87"/>
      <c r="AO131" s="87"/>
      <c r="AP131" s="87"/>
      <c r="AQ131" s="87"/>
      <c r="AR131" s="87"/>
      <c r="AS131" s="87"/>
      <c r="AT131" s="87"/>
      <c r="AU131" s="87"/>
      <c r="AV131" s="87"/>
      <c r="AW131" s="87"/>
      <c r="AX131" s="87"/>
      <c r="AY131" s="87"/>
      <c r="AZ131" s="87"/>
      <c r="BA131" s="87"/>
      <c r="BB131" s="87"/>
      <c r="BC131" s="87"/>
      <c r="BD131" s="87"/>
      <c r="BE131" s="87"/>
      <c r="BF131" s="87"/>
      <c r="BG131" s="87"/>
      <c r="BH131" s="87"/>
    </row>
    <row r="132" spans="12:60">
      <c r="L132" s="87"/>
      <c r="M132" s="87"/>
      <c r="N132" s="87"/>
      <c r="O132" s="87"/>
      <c r="P132" s="87"/>
      <c r="Q132" s="87"/>
      <c r="R132" s="87"/>
      <c r="S132" s="87"/>
      <c r="T132" s="87"/>
      <c r="U132" s="87"/>
      <c r="V132" s="87"/>
      <c r="W132" s="87"/>
      <c r="X132" s="87"/>
      <c r="Y132" s="87"/>
      <c r="Z132" s="87"/>
      <c r="AA132" s="87"/>
      <c r="AB132" s="87"/>
      <c r="AC132" s="87"/>
      <c r="AD132" s="87"/>
      <c r="AE132" s="87"/>
      <c r="AF132" s="87"/>
      <c r="AG132" s="87"/>
      <c r="AH132" s="87"/>
      <c r="AI132" s="87"/>
      <c r="AJ132" s="87"/>
      <c r="AK132" s="87"/>
      <c r="AL132" s="87"/>
      <c r="AM132" s="87"/>
      <c r="AN132" s="87"/>
      <c r="AO132" s="87"/>
      <c r="AP132" s="87"/>
      <c r="AQ132" s="87"/>
      <c r="AR132" s="87"/>
      <c r="AS132" s="87"/>
      <c r="AT132" s="87"/>
      <c r="AU132" s="87"/>
      <c r="AV132" s="87"/>
      <c r="AW132" s="87"/>
      <c r="AX132" s="87"/>
      <c r="AY132" s="87"/>
      <c r="AZ132" s="87"/>
      <c r="BA132" s="87"/>
      <c r="BB132" s="87"/>
      <c r="BC132" s="87"/>
      <c r="BD132" s="87"/>
      <c r="BE132" s="87"/>
      <c r="BF132" s="87"/>
      <c r="BG132" s="87"/>
      <c r="BH132" s="87"/>
    </row>
    <row r="133" spans="12:60">
      <c r="L133" s="87"/>
      <c r="M133" s="87"/>
      <c r="N133" s="87"/>
      <c r="O133" s="87"/>
      <c r="P133" s="87"/>
      <c r="Q133" s="87"/>
      <c r="R133" s="87"/>
      <c r="S133" s="87"/>
      <c r="T133" s="87"/>
      <c r="U133" s="87"/>
      <c r="V133" s="87"/>
      <c r="W133" s="87"/>
      <c r="X133" s="87"/>
      <c r="Y133" s="87"/>
      <c r="Z133" s="87"/>
      <c r="AA133" s="87"/>
      <c r="AB133" s="87"/>
      <c r="AC133" s="87"/>
      <c r="AD133" s="87"/>
      <c r="AE133" s="87"/>
      <c r="AF133" s="87"/>
      <c r="AG133" s="87"/>
      <c r="AH133" s="87"/>
      <c r="AI133" s="87"/>
      <c r="AJ133" s="87"/>
      <c r="AK133" s="87"/>
      <c r="AL133" s="87"/>
      <c r="AM133" s="87"/>
      <c r="AN133" s="87"/>
      <c r="AO133" s="87"/>
      <c r="AP133" s="87"/>
      <c r="AQ133" s="87"/>
      <c r="AR133" s="87"/>
      <c r="AS133" s="87"/>
      <c r="AT133" s="87"/>
      <c r="AU133" s="87"/>
      <c r="AV133" s="87"/>
      <c r="AW133" s="87"/>
      <c r="AX133" s="87"/>
      <c r="AY133" s="87"/>
      <c r="AZ133" s="87"/>
      <c r="BA133" s="87"/>
      <c r="BB133" s="87"/>
      <c r="BC133" s="87"/>
      <c r="BD133" s="87"/>
      <c r="BE133" s="87"/>
      <c r="BF133" s="87"/>
      <c r="BG133" s="87"/>
      <c r="BH133" s="87"/>
    </row>
    <row r="134" spans="12:60">
      <c r="L134" s="87"/>
      <c r="M134" s="87"/>
      <c r="N134" s="87"/>
      <c r="O134" s="87"/>
      <c r="P134" s="87"/>
      <c r="Q134" s="87"/>
      <c r="R134" s="87"/>
      <c r="S134" s="87"/>
      <c r="T134" s="87"/>
      <c r="U134" s="87"/>
      <c r="V134" s="87"/>
      <c r="W134" s="87"/>
      <c r="X134" s="87"/>
      <c r="Y134" s="87"/>
      <c r="Z134" s="87"/>
      <c r="AA134" s="87"/>
      <c r="AB134" s="87"/>
      <c r="AC134" s="87"/>
      <c r="AD134" s="87"/>
      <c r="AE134" s="87"/>
      <c r="AF134" s="87"/>
      <c r="AG134" s="87"/>
      <c r="AH134" s="87"/>
      <c r="AI134" s="87"/>
      <c r="AJ134" s="87"/>
      <c r="AK134" s="87"/>
      <c r="AL134" s="87"/>
      <c r="AM134" s="87"/>
      <c r="AN134" s="87"/>
      <c r="AO134" s="87"/>
      <c r="AP134" s="87"/>
      <c r="AQ134" s="87"/>
      <c r="AR134" s="87"/>
      <c r="AS134" s="87"/>
      <c r="AT134" s="87"/>
      <c r="AU134" s="87"/>
      <c r="AV134" s="87"/>
      <c r="AW134" s="87"/>
      <c r="AX134" s="87"/>
      <c r="AY134" s="87"/>
      <c r="AZ134" s="87"/>
      <c r="BA134" s="87"/>
      <c r="BB134" s="87"/>
      <c r="BC134" s="87"/>
      <c r="BD134" s="87"/>
      <c r="BE134" s="87"/>
      <c r="BF134" s="87"/>
      <c r="BG134" s="87"/>
      <c r="BH134" s="87"/>
    </row>
    <row r="135" spans="12:60">
      <c r="L135" s="87"/>
      <c r="M135" s="87"/>
      <c r="N135" s="87"/>
      <c r="O135" s="87"/>
      <c r="P135" s="87"/>
      <c r="Q135" s="87"/>
      <c r="R135" s="87"/>
      <c r="S135" s="87"/>
      <c r="T135" s="87"/>
      <c r="U135" s="87"/>
      <c r="V135" s="87"/>
      <c r="W135" s="87"/>
      <c r="X135" s="87"/>
      <c r="Y135" s="87"/>
      <c r="Z135" s="87"/>
      <c r="AA135" s="87"/>
      <c r="AB135" s="87"/>
      <c r="AC135" s="87"/>
      <c r="AD135" s="87"/>
      <c r="AE135" s="87"/>
      <c r="AF135" s="87"/>
      <c r="AG135" s="87"/>
      <c r="AH135" s="87"/>
      <c r="AI135" s="87"/>
      <c r="AJ135" s="87"/>
      <c r="AK135" s="87"/>
      <c r="AL135" s="87"/>
      <c r="AM135" s="87"/>
      <c r="AN135" s="87"/>
      <c r="AO135" s="87"/>
      <c r="AP135" s="87"/>
      <c r="AQ135" s="87"/>
      <c r="AR135" s="87"/>
      <c r="AS135" s="87"/>
      <c r="AT135" s="87"/>
      <c r="AU135" s="87"/>
      <c r="AV135" s="87"/>
      <c r="AW135" s="87"/>
      <c r="AX135" s="87"/>
      <c r="AY135" s="87"/>
      <c r="AZ135" s="87"/>
      <c r="BA135" s="87"/>
      <c r="BB135" s="87"/>
      <c r="BC135" s="87"/>
      <c r="BD135" s="87"/>
      <c r="BE135" s="87"/>
      <c r="BF135" s="87"/>
      <c r="BG135" s="87"/>
      <c r="BH135" s="87"/>
    </row>
    <row r="136" spans="12:60">
      <c r="L136" s="87"/>
      <c r="M136" s="87"/>
      <c r="N136" s="87"/>
      <c r="O136" s="87"/>
      <c r="P136" s="87"/>
      <c r="Q136" s="87"/>
      <c r="R136" s="87"/>
      <c r="S136" s="87"/>
      <c r="T136" s="87"/>
      <c r="U136" s="87"/>
      <c r="V136" s="87"/>
      <c r="W136" s="87"/>
      <c r="X136" s="87"/>
      <c r="Y136" s="87"/>
      <c r="Z136" s="87"/>
      <c r="AA136" s="87"/>
      <c r="AB136" s="87"/>
      <c r="AC136" s="87"/>
      <c r="AD136" s="87"/>
      <c r="AE136" s="87"/>
      <c r="AF136" s="87"/>
      <c r="AG136" s="87"/>
      <c r="AH136" s="87"/>
      <c r="AI136" s="87"/>
      <c r="AJ136" s="87"/>
      <c r="AK136" s="87"/>
      <c r="AL136" s="87"/>
      <c r="AM136" s="87"/>
      <c r="AN136" s="87"/>
      <c r="AO136" s="87"/>
      <c r="AP136" s="87"/>
      <c r="AQ136" s="87"/>
      <c r="AR136" s="87"/>
      <c r="AS136" s="87"/>
      <c r="AT136" s="87"/>
      <c r="AU136" s="87"/>
      <c r="AV136" s="87"/>
      <c r="AW136" s="87"/>
      <c r="AX136" s="87"/>
      <c r="AY136" s="87"/>
      <c r="AZ136" s="87"/>
      <c r="BA136" s="87"/>
      <c r="BB136" s="87"/>
      <c r="BC136" s="87"/>
      <c r="BD136" s="87"/>
      <c r="BE136" s="87"/>
      <c r="BF136" s="87"/>
      <c r="BG136" s="87"/>
      <c r="BH136" s="87"/>
    </row>
    <row r="137" spans="12:60">
      <c r="L137" s="87"/>
      <c r="M137" s="87"/>
      <c r="N137" s="87"/>
      <c r="O137" s="87"/>
      <c r="P137" s="87"/>
      <c r="Q137" s="87"/>
      <c r="R137" s="87"/>
      <c r="S137" s="87"/>
      <c r="T137" s="87"/>
      <c r="U137" s="87"/>
      <c r="V137" s="87"/>
      <c r="W137" s="87"/>
      <c r="X137" s="87"/>
      <c r="Y137" s="87"/>
      <c r="Z137" s="87"/>
      <c r="AA137" s="87"/>
      <c r="AB137" s="87"/>
      <c r="AC137" s="87"/>
      <c r="AD137" s="87"/>
      <c r="AE137" s="87"/>
      <c r="AF137" s="87"/>
      <c r="AG137" s="87"/>
      <c r="AH137" s="87"/>
      <c r="AI137" s="87"/>
      <c r="AJ137" s="87"/>
      <c r="AK137" s="87"/>
      <c r="AL137" s="87"/>
      <c r="AM137" s="87"/>
      <c r="AN137" s="87"/>
      <c r="AO137" s="87"/>
      <c r="AP137" s="87"/>
      <c r="AQ137" s="87"/>
      <c r="AR137" s="87"/>
      <c r="AS137" s="87"/>
      <c r="AT137" s="87"/>
      <c r="AU137" s="87"/>
      <c r="AV137" s="87"/>
      <c r="AW137" s="87"/>
      <c r="AX137" s="87"/>
      <c r="AY137" s="87"/>
      <c r="AZ137" s="87"/>
      <c r="BA137" s="87"/>
      <c r="BB137" s="87"/>
      <c r="BC137" s="87"/>
      <c r="BD137" s="87"/>
      <c r="BE137" s="87"/>
      <c r="BF137" s="87"/>
      <c r="BG137" s="87"/>
      <c r="BH137" s="87"/>
    </row>
  </sheetData>
  <mergeCells count="15">
    <mergeCell ref="B59:D59"/>
    <mergeCell ref="F59:H59"/>
    <mergeCell ref="B60:D60"/>
    <mergeCell ref="F60:H60"/>
    <mergeCell ref="A2:K2"/>
    <mergeCell ref="A3:K3"/>
    <mergeCell ref="A4:K4"/>
    <mergeCell ref="B6:E6"/>
    <mergeCell ref="F6:F7"/>
    <mergeCell ref="G6:G7"/>
    <mergeCell ref="H6:H7"/>
    <mergeCell ref="I6:I7"/>
    <mergeCell ref="J6:J7"/>
    <mergeCell ref="K6:K7"/>
    <mergeCell ref="A7:A8"/>
  </mergeCells>
  <printOptions horizontalCentered="1"/>
  <pageMargins left="0" right="0" top="1.34" bottom="1.56" header="0.31496062992125984" footer="0.31496062992125984"/>
  <pageSetup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Analitico Egresos </vt:lpstr>
      <vt:lpstr>EJERCICIO DEL PRESUPUESTO</vt:lpstr>
      <vt:lpstr>'Analitico Egresos '!Área_de_impresión</vt:lpstr>
      <vt:lpstr>'EJERCICIO DEL PRESUPUESTO'!Área_de_impresión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Jesus Casillas</dc:creator>
  <cp:lastModifiedBy>Dirección</cp:lastModifiedBy>
  <cp:lastPrinted>2014-06-06T19:25:32Z</cp:lastPrinted>
  <dcterms:created xsi:type="dcterms:W3CDTF">2013-10-25T01:18:31Z</dcterms:created>
  <dcterms:modified xsi:type="dcterms:W3CDTF">2014-06-06T19:27:44Z</dcterms:modified>
</cp:coreProperties>
</file>