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Segund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D22" i="1"/>
  <c r="H12" i="1"/>
  <c r="G12" i="1"/>
  <c r="G22" i="1" s="1"/>
  <c r="F12" i="1"/>
  <c r="I12" i="1" s="1"/>
  <c r="I22" i="1" s="1"/>
  <c r="E12" i="1"/>
  <c r="D12" i="1"/>
  <c r="F22" i="1" l="1"/>
</calcChain>
</file>

<file path=xl/sharedStrings.xml><?xml version="1.0" encoding="utf-8"?>
<sst xmlns="http://schemas.openxmlformats.org/spreadsheetml/2006/main" count="17" uniqueCount="16">
  <si>
    <t>Cuenta Pública 2019</t>
  </si>
  <si>
    <t>Instituto de Innovación y Competitividad</t>
  </si>
  <si>
    <t>Estado Analítico del Ejercicio del Presupuesto de Egresos</t>
  </si>
  <si>
    <t>Clasificación Administrativa</t>
  </si>
  <si>
    <t>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</si>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</sst>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3" fontId="0" fillId="0" borderId="0" xfId="0" applyNumberFormat="1"/>
    <xf numFmtId="0" fontId="2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3" fontId="2" fillId="2" borderId="11" xfId="0" applyNumberFormat="1" applyFont="1" applyFill="1" applyBorder="1" applyAlignment="1">
      <alignment horizontal="justify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4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2%20Segundo%20Trimestre/Estados%20Vinculados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E23">
            <v>6958925.7800000003</v>
          </cell>
        </row>
        <row r="26">
          <cell r="F26">
            <v>25537728.049999997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5">
          <cell r="G155">
            <v>23625.72</v>
          </cell>
        </row>
        <row r="257">
          <cell r="H257">
            <v>2490218.5699999998</v>
          </cell>
        </row>
        <row r="818">
          <cell r="G818">
            <v>12305308.720000001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XFD1048576"/>
    </sheetView>
  </sheetViews>
  <sheetFormatPr baseColWidth="10" defaultRowHeight="14.4" x14ac:dyDescent="0.3"/>
  <cols>
    <col min="1" max="1" width="2.33203125" style="1" customWidth="1"/>
    <col min="2" max="2" width="3.33203125" style="34" customWidth="1"/>
    <col min="3" max="3" width="52.5546875" style="34" customWidth="1"/>
    <col min="4" max="4" width="12.6640625" style="34" customWidth="1"/>
    <col min="5" max="5" width="14.6640625" style="34" customWidth="1"/>
    <col min="6" max="6" width="14.5546875" style="34" customWidth="1"/>
    <col min="7" max="9" width="12.6640625" style="34" customWidth="1"/>
    <col min="10" max="10" width="2.6640625" style="1" customWidth="1"/>
  </cols>
  <sheetData>
    <row r="1" spans="2:12" s="1" customFormat="1" x14ac:dyDescent="0.3">
      <c r="B1" s="2"/>
      <c r="C1" s="2"/>
      <c r="D1" s="2"/>
      <c r="E1" s="2"/>
      <c r="F1" s="2"/>
      <c r="G1" s="2"/>
      <c r="H1" s="2"/>
      <c r="I1" s="2"/>
    </row>
    <row r="2" spans="2:12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2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2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2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2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2" s="1" customFormat="1" x14ac:dyDescent="0.3">
      <c r="B7" s="2"/>
      <c r="C7" s="2"/>
      <c r="D7" s="2"/>
      <c r="E7" s="2"/>
      <c r="F7" s="2"/>
      <c r="G7" s="2"/>
      <c r="H7" s="2"/>
      <c r="I7" s="2"/>
    </row>
    <row r="8" spans="2:12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2:12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2:12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2:12" x14ac:dyDescent="0.3">
      <c r="B11" s="15"/>
      <c r="C11" s="16"/>
      <c r="D11" s="17"/>
      <c r="E11" s="17"/>
      <c r="F11" s="17"/>
      <c r="G11" s="17"/>
      <c r="H11" s="17"/>
      <c r="I11" s="17"/>
    </row>
    <row r="12" spans="2:12" x14ac:dyDescent="0.3">
      <c r="B12" s="18"/>
      <c r="C12" s="19" t="s">
        <v>1</v>
      </c>
      <c r="D12" s="20">
        <f>+[1]EAI!E23</f>
        <v>6958925.7800000003</v>
      </c>
      <c r="E12" s="20">
        <f>+[1]EAI!F26</f>
        <v>25537728.049999997</v>
      </c>
      <c r="F12" s="20">
        <f>+D12+E12</f>
        <v>32496653.829999998</v>
      </c>
      <c r="G12" s="20">
        <f>+'[1]BC-19'!G155+'[1]BC-19'!H257</f>
        <v>2513844.29</v>
      </c>
      <c r="H12" s="20">
        <f>+'[1]BC-19'!G818</f>
        <v>12305308.720000001</v>
      </c>
      <c r="I12" s="20">
        <f>+F12-G12</f>
        <v>29982809.539999999</v>
      </c>
      <c r="J12" s="21"/>
    </row>
    <row r="13" spans="2:12" x14ac:dyDescent="0.3">
      <c r="B13" s="18"/>
      <c r="C13" s="19"/>
      <c r="D13" s="20"/>
      <c r="E13" s="20"/>
      <c r="F13" s="20"/>
      <c r="G13" s="20"/>
      <c r="H13" s="20"/>
      <c r="I13" s="20"/>
      <c r="J13" s="21"/>
    </row>
    <row r="14" spans="2:12" x14ac:dyDescent="0.3">
      <c r="B14" s="18"/>
      <c r="C14" s="19"/>
      <c r="D14" s="20"/>
      <c r="E14" s="20"/>
      <c r="F14" s="20"/>
      <c r="G14" s="20"/>
      <c r="H14" s="20"/>
      <c r="I14" s="20"/>
      <c r="J14" s="21"/>
      <c r="L14" s="22"/>
    </row>
    <row r="15" spans="2:12" x14ac:dyDescent="0.3">
      <c r="B15" s="18"/>
      <c r="C15" s="19"/>
      <c r="D15" s="20"/>
      <c r="E15" s="20"/>
      <c r="F15" s="20"/>
      <c r="G15" s="20"/>
      <c r="H15" s="20"/>
      <c r="I15" s="20"/>
      <c r="J15" s="21"/>
    </row>
    <row r="16" spans="2:12" x14ac:dyDescent="0.3">
      <c r="B16" s="18"/>
      <c r="C16" s="19"/>
      <c r="D16" s="20"/>
      <c r="E16" s="20"/>
      <c r="F16" s="20"/>
      <c r="G16" s="20"/>
      <c r="H16" s="20"/>
      <c r="I16" s="20"/>
      <c r="J16" s="21"/>
    </row>
    <row r="17" spans="1:10" x14ac:dyDescent="0.3">
      <c r="B17" s="18"/>
      <c r="C17" s="19"/>
      <c r="D17" s="20"/>
      <c r="E17" s="20"/>
      <c r="F17" s="20"/>
      <c r="G17" s="20"/>
      <c r="H17" s="20"/>
      <c r="I17" s="20"/>
      <c r="J17" s="21"/>
    </row>
    <row r="18" spans="1:10" x14ac:dyDescent="0.3">
      <c r="B18" s="18"/>
      <c r="C18" s="19"/>
      <c r="D18" s="20"/>
      <c r="E18" s="20"/>
      <c r="F18" s="20"/>
      <c r="G18" s="20"/>
      <c r="H18" s="20"/>
      <c r="I18" s="20"/>
      <c r="J18" s="21"/>
    </row>
    <row r="19" spans="1:10" x14ac:dyDescent="0.3">
      <c r="B19" s="18"/>
      <c r="C19" s="19"/>
      <c r="D19" s="20"/>
      <c r="E19" s="20"/>
      <c r="F19" s="20"/>
      <c r="G19" s="20"/>
      <c r="H19" s="20"/>
      <c r="I19" s="20"/>
      <c r="J19" s="21"/>
    </row>
    <row r="20" spans="1:10" x14ac:dyDescent="0.3">
      <c r="B20" s="18"/>
      <c r="C20" s="19"/>
      <c r="D20" s="20"/>
      <c r="E20" s="20"/>
      <c r="F20" s="20"/>
      <c r="G20" s="20"/>
      <c r="H20" s="20"/>
      <c r="I20" s="20"/>
      <c r="J20" s="21"/>
    </row>
    <row r="21" spans="1:10" x14ac:dyDescent="0.3">
      <c r="B21" s="23"/>
      <c r="C21" s="24"/>
      <c r="D21" s="25"/>
      <c r="E21" s="25"/>
      <c r="F21" s="25"/>
      <c r="G21" s="25"/>
      <c r="H21" s="25"/>
      <c r="I21" s="25"/>
      <c r="J21" s="21"/>
    </row>
    <row r="22" spans="1:10" s="31" customFormat="1" x14ac:dyDescent="0.3">
      <c r="A22" s="26"/>
      <c r="B22" s="27"/>
      <c r="C22" s="28" t="s">
        <v>15</v>
      </c>
      <c r="D22" s="29">
        <f>SUM(D12:D20)</f>
        <v>6958925.7800000003</v>
      </c>
      <c r="E22" s="29">
        <f>SUM(E12:E20)</f>
        <v>25537728.049999997</v>
      </c>
      <c r="F22" s="29">
        <f t="shared" ref="F22:I22" si="0">SUM(F12:F20)</f>
        <v>32496653.829999998</v>
      </c>
      <c r="G22" s="29">
        <f t="shared" si="0"/>
        <v>2513844.29</v>
      </c>
      <c r="H22" s="29">
        <f t="shared" si="0"/>
        <v>12305308.720000001</v>
      </c>
      <c r="I22" s="29">
        <f t="shared" si="0"/>
        <v>29982809.539999999</v>
      </c>
      <c r="J22" s="30"/>
    </row>
    <row r="23" spans="1:10" x14ac:dyDescent="0.3">
      <c r="B23" s="2"/>
      <c r="C23" s="2"/>
      <c r="D23" s="32"/>
      <c r="E23" s="32"/>
      <c r="F23" s="2"/>
      <c r="G23" s="2"/>
      <c r="H23" s="2"/>
      <c r="I23" s="32"/>
      <c r="J23" s="21"/>
    </row>
    <row r="24" spans="1:10" x14ac:dyDescent="0.3">
      <c r="B24" s="2"/>
      <c r="C24" s="2"/>
      <c r="D24" s="32"/>
      <c r="E24" s="32"/>
      <c r="F24" s="2"/>
      <c r="G24" s="33"/>
      <c r="H24" s="33"/>
      <c r="I24" s="32"/>
      <c r="J24" s="21"/>
    </row>
    <row r="25" spans="1:10" x14ac:dyDescent="0.3">
      <c r="B25" s="2"/>
      <c r="C25" s="2"/>
      <c r="D25" s="32"/>
      <c r="E25" s="32"/>
      <c r="F25" s="2"/>
      <c r="G25" s="2"/>
      <c r="H25" s="2"/>
      <c r="I25" s="32"/>
      <c r="J25" s="21"/>
    </row>
    <row r="26" spans="1:10" x14ac:dyDescent="0.3">
      <c r="D26" s="35"/>
      <c r="E26" s="35"/>
      <c r="I26" s="35"/>
      <c r="J26" s="21"/>
    </row>
    <row r="27" spans="1:10" x14ac:dyDescent="0.3">
      <c r="D27" s="35"/>
      <c r="E27" s="35"/>
      <c r="I27" s="35"/>
      <c r="J27" s="21"/>
    </row>
    <row r="28" spans="1:10" x14ac:dyDescent="0.3">
      <c r="D28" s="35"/>
      <c r="E28" s="35"/>
      <c r="I28" s="35"/>
      <c r="J28" s="21"/>
    </row>
    <row r="29" spans="1:10" x14ac:dyDescent="0.3">
      <c r="D29" s="35"/>
      <c r="E29" s="35"/>
      <c r="I29" s="35"/>
      <c r="J29" s="21"/>
    </row>
    <row r="30" spans="1:10" x14ac:dyDescent="0.3">
      <c r="D30" s="35"/>
      <c r="E30" s="35"/>
      <c r="I30" s="35"/>
      <c r="J30" s="21"/>
    </row>
    <row r="31" spans="1:10" x14ac:dyDescent="0.3">
      <c r="D31" s="35"/>
      <c r="E31" s="35"/>
      <c r="I31" s="35"/>
      <c r="J31" s="21"/>
    </row>
    <row r="32" spans="1:10" x14ac:dyDescent="0.3">
      <c r="D32" s="35"/>
      <c r="E32" s="35"/>
      <c r="I32" s="35"/>
      <c r="J32" s="21"/>
    </row>
    <row r="33" spans="4:10" x14ac:dyDescent="0.3">
      <c r="D33" s="35"/>
      <c r="E33" s="35"/>
      <c r="I33" s="35"/>
      <c r="J33" s="21"/>
    </row>
    <row r="34" spans="4:10" x14ac:dyDescent="0.3">
      <c r="I34" s="35"/>
      <c r="J34" s="21"/>
    </row>
    <row r="35" spans="4:10" x14ac:dyDescent="0.3">
      <c r="I35" s="35"/>
      <c r="J35" s="21"/>
    </row>
    <row r="36" spans="4:10" x14ac:dyDescent="0.3">
      <c r="I36" s="35"/>
      <c r="J36" s="21"/>
    </row>
    <row r="37" spans="4:10" x14ac:dyDescent="0.3">
      <c r="I37" s="35"/>
      <c r="J37" s="21"/>
    </row>
    <row r="38" spans="4:10" x14ac:dyDescent="0.3">
      <c r="I38" s="35"/>
      <c r="J38" s="21"/>
    </row>
    <row r="39" spans="4:10" x14ac:dyDescent="0.3">
      <c r="I39" s="35"/>
      <c r="J39" s="21"/>
    </row>
    <row r="40" spans="4:10" x14ac:dyDescent="0.3">
      <c r="I40" s="35"/>
      <c r="J40" s="21"/>
    </row>
    <row r="41" spans="4:10" x14ac:dyDescent="0.3">
      <c r="I41" s="35"/>
      <c r="J41" s="21"/>
    </row>
    <row r="42" spans="4:10" x14ac:dyDescent="0.3">
      <c r="I42" s="35"/>
      <c r="J42" s="21"/>
    </row>
    <row r="43" spans="4:10" x14ac:dyDescent="0.3">
      <c r="I43" s="35"/>
      <c r="J43" s="21"/>
    </row>
    <row r="44" spans="4:10" x14ac:dyDescent="0.3">
      <c r="I44" s="35"/>
      <c r="J44" s="21"/>
    </row>
    <row r="45" spans="4:10" x14ac:dyDescent="0.3">
      <c r="I45" s="35"/>
      <c r="J45" s="21"/>
    </row>
    <row r="46" spans="4:10" x14ac:dyDescent="0.3">
      <c r="I46" s="35"/>
      <c r="J46" s="21"/>
    </row>
    <row r="47" spans="4:10" x14ac:dyDescent="0.3">
      <c r="I47" s="35"/>
      <c r="J47" s="21"/>
    </row>
    <row r="48" spans="4:10" x14ac:dyDescent="0.3">
      <c r="I48" s="35"/>
      <c r="J48" s="21"/>
    </row>
    <row r="49" spans="9:10" x14ac:dyDescent="0.3">
      <c r="I49" s="35"/>
      <c r="J49" s="21"/>
    </row>
    <row r="50" spans="9:10" x14ac:dyDescent="0.3">
      <c r="I50" s="35"/>
      <c r="J50" s="21"/>
    </row>
    <row r="51" spans="9:10" x14ac:dyDescent="0.3">
      <c r="I51" s="35"/>
      <c r="J51" s="21"/>
    </row>
    <row r="52" spans="9:10" x14ac:dyDescent="0.3">
      <c r="I52" s="35"/>
      <c r="J52" s="21"/>
    </row>
    <row r="53" spans="9:10" x14ac:dyDescent="0.3">
      <c r="I53" s="35"/>
      <c r="J53" s="2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2020-04-15T19:23:32Z</dcterms:created>
  <dcterms:modified xsi:type="dcterms:W3CDTF">2020-04-15T19:23:39Z</dcterms:modified>
</cp:coreProperties>
</file>